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77" documentId="13_ncr:1_{B7F12E40-F10A-48A4-9AC6-7173079989C5}" xr6:coauthVersionLast="47" xr6:coauthVersionMax="47" xr10:uidLastSave="{D401E4EF-B312-49D1-ABA1-E80ED33D2140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2" l="1"/>
  <c r="D21" i="42"/>
  <c r="D28" i="42" s="1"/>
</calcChain>
</file>

<file path=xl/sharedStrings.xml><?xml version="1.0" encoding="utf-8"?>
<sst xmlns="http://schemas.openxmlformats.org/spreadsheetml/2006/main" count="41" uniqueCount="29">
  <si>
    <t>Aprobado por:</t>
  </si>
  <si>
    <t xml:space="preserve"> </t>
  </si>
  <si>
    <t>INGRESOS Y EGRESOS</t>
  </si>
  <si>
    <t>Elaborado por:</t>
  </si>
  <si>
    <t>CUENTA OPERATIVA NO. 023-001370-8, CUENTA DE DOLARES NO. 200-02240-004275-8 Y SUB CUENTA DE CAPTACION DIRECTA NO. 2137001000</t>
  </si>
  <si>
    <t>agosto 2024</t>
  </si>
  <si>
    <t>Al 31 de agosto 2024</t>
  </si>
  <si>
    <t>Balance al corte</t>
  </si>
  <si>
    <t>Transferencia del IDAC</t>
  </si>
  <si>
    <t>Total ingresos</t>
  </si>
  <si>
    <t>Ingresos</t>
  </si>
  <si>
    <t>Agosto 2024</t>
  </si>
  <si>
    <t>Balance al 31 de julio de 2024</t>
  </si>
  <si>
    <t>Período</t>
  </si>
  <si>
    <t>Tipo de comprobante</t>
  </si>
  <si>
    <t>Tasa Aeronáutica, Decreto 655-08</t>
  </si>
  <si>
    <t>(Valores en RD$)</t>
  </si>
  <si>
    <t>Movimientos</t>
  </si>
  <si>
    <t>Egresos</t>
  </si>
  <si>
    <t xml:space="preserve"> Desembolsos/transferencias </t>
  </si>
  <si>
    <t>Revisado por:</t>
  </si>
  <si>
    <t>Marino Veras R.</t>
  </si>
  <si>
    <t>Eloida Núñez</t>
  </si>
  <si>
    <t>Izzet Sansur Q.</t>
  </si>
  <si>
    <t>Enc. División de Contabilidad</t>
  </si>
  <si>
    <t>Enc. Departamento Financiero</t>
  </si>
  <si>
    <t>Director Administrativo y Financiero</t>
  </si>
  <si>
    <t>Tasa aeronáutica decreto 655-08. Recibido en dólares y convertido a pesos dominicanos por la tesorería nacional</t>
  </si>
  <si>
    <t>Cheques / transferencias / gastos. Financ.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</si>
</sst>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64" fontId="3" fillId="0" borderId="0" xfId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8" xfId="0" applyFont="1" applyFill="1" applyBorder="1"/>
    <xf numFmtId="164" fontId="7" fillId="0" borderId="8" xfId="1" applyFont="1" applyBorder="1"/>
    <xf numFmtId="164" fontId="9" fillId="0" borderId="8" xfId="1" applyFont="1" applyBorder="1"/>
    <xf numFmtId="0" fontId="2" fillId="2" borderId="8" xfId="0" applyFont="1" applyFill="1" applyBorder="1"/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justify" vertical="center" wrapText="1"/>
    </xf>
    <xf numFmtId="164" fontId="7" fillId="0" borderId="0" xfId="1" applyFont="1"/>
    <xf numFmtId="0" fontId="7" fillId="0" borderId="3" xfId="0" applyFont="1" applyBorder="1"/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justify" vertical="center" wrapText="1"/>
    </xf>
    <xf numFmtId="164" fontId="7" fillId="0" borderId="3" xfId="1" applyFont="1" applyBorder="1"/>
    <xf numFmtId="49" fontId="7" fillId="0" borderId="3" xfId="0" applyNumberFormat="1" applyFont="1" applyBorder="1" applyAlignment="1">
      <alignment horizontal="left"/>
    </xf>
    <xf numFmtId="0" fontId="7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justify" vertical="center" wrapText="1"/>
    </xf>
    <xf numFmtId="164" fontId="7" fillId="0" borderId="2" xfId="1" applyFont="1" applyBorder="1"/>
    <xf numFmtId="0" fontId="9" fillId="0" borderId="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64" fontId="9" fillId="0" borderId="5" xfId="1" applyFont="1" applyBorder="1"/>
    <xf numFmtId="0" fontId="9" fillId="0" borderId="8" xfId="0" applyFont="1" applyBorder="1"/>
    <xf numFmtId="164" fontId="9" fillId="0" borderId="3" xfId="1" applyFont="1" applyBorder="1"/>
    <xf numFmtId="17" fontId="7" fillId="0" borderId="3" xfId="0" applyNumberFormat="1" applyFont="1" applyBorder="1"/>
    <xf numFmtId="0" fontId="9" fillId="0" borderId="3" xfId="0" applyFont="1" applyBorder="1"/>
    <xf numFmtId="164" fontId="7" fillId="0" borderId="2" xfId="0" applyNumberFormat="1" applyFont="1" applyBorder="1"/>
    <xf numFmtId="0" fontId="9" fillId="0" borderId="1" xfId="0" applyFont="1" applyBorder="1" applyAlignment="1">
      <alignment horizontal="right"/>
    </xf>
    <xf numFmtId="164" fontId="9" fillId="2" borderId="1" xfId="1" applyFont="1" applyFill="1" applyBorder="1"/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</cellXfs>
  <cellStyles count="4">
    <cellStyle name="Millares" xfId="1" builtinId="3"/>
    <cellStyle name="Millares 2" xfId="3" xr:uid="{92EC72CC-361B-40D6-AEE5-1498BF8DB7E2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1</xdr:row>
      <xdr:rowOff>104775</xdr:rowOff>
    </xdr:from>
    <xdr:to>
      <xdr:col>2</xdr:col>
      <xdr:colOff>381000</xdr:colOff>
      <xdr:row>6</xdr:row>
      <xdr:rowOff>3989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6" y="285750"/>
          <a:ext cx="1971674" cy="1108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I52"/>
  <sheetViews>
    <sheetView showGridLines="0" tabSelected="1" topLeftCell="A17" zoomScaleNormal="100" workbookViewId="0">
      <selection sqref="A1:D52"/>
    </sheetView>
  </sheetViews>
  <sheetFormatPr baseColWidth="10" defaultRowHeight="14.25" x14ac:dyDescent="0.2"/>
  <cols>
    <col min="1" max="1" width="32" style="1" customWidth="1"/>
    <col min="2" max="2" width="30.140625" style="1" customWidth="1"/>
    <col min="3" max="3" width="35.85546875" style="1" customWidth="1"/>
    <col min="4" max="4" width="16.85546875" style="1" bestFit="1" customWidth="1"/>
    <col min="5" max="7" width="11.42578125" style="1"/>
    <col min="8" max="8" width="14.140625" style="1" bestFit="1" customWidth="1"/>
    <col min="9" max="251" width="11.42578125" style="1"/>
    <col min="252" max="252" width="2.7109375" style="1" customWidth="1"/>
    <col min="253" max="253" width="34.85546875" style="1" customWidth="1"/>
    <col min="254" max="254" width="45.85546875" style="1" customWidth="1"/>
    <col min="255" max="255" width="58.140625" style="1" customWidth="1"/>
    <col min="256" max="256" width="16.42578125" style="1" bestFit="1" customWidth="1"/>
    <col min="257" max="257" width="25.140625" style="1" bestFit="1" customWidth="1"/>
    <col min="258" max="258" width="17.5703125" style="1" bestFit="1" customWidth="1"/>
    <col min="259" max="261" width="11.42578125" style="1"/>
    <col min="262" max="262" width="14.140625" style="1" bestFit="1" customWidth="1"/>
    <col min="263" max="507" width="11.42578125" style="1"/>
    <col min="508" max="508" width="2.7109375" style="1" customWidth="1"/>
    <col min="509" max="509" width="34.85546875" style="1" customWidth="1"/>
    <col min="510" max="510" width="45.85546875" style="1" customWidth="1"/>
    <col min="511" max="511" width="58.140625" style="1" customWidth="1"/>
    <col min="512" max="512" width="16.42578125" style="1" bestFit="1" customWidth="1"/>
    <col min="513" max="513" width="25.140625" style="1" bestFit="1" customWidth="1"/>
    <col min="514" max="514" width="17.5703125" style="1" bestFit="1" customWidth="1"/>
    <col min="515" max="517" width="11.42578125" style="1"/>
    <col min="518" max="518" width="14.140625" style="1" bestFit="1" customWidth="1"/>
    <col min="519" max="763" width="11.42578125" style="1"/>
    <col min="764" max="764" width="2.7109375" style="1" customWidth="1"/>
    <col min="765" max="765" width="34.85546875" style="1" customWidth="1"/>
    <col min="766" max="766" width="45.85546875" style="1" customWidth="1"/>
    <col min="767" max="767" width="58.140625" style="1" customWidth="1"/>
    <col min="768" max="768" width="16.42578125" style="1" bestFit="1" customWidth="1"/>
    <col min="769" max="769" width="25.140625" style="1" bestFit="1" customWidth="1"/>
    <col min="770" max="770" width="17.5703125" style="1" bestFit="1" customWidth="1"/>
    <col min="771" max="773" width="11.42578125" style="1"/>
    <col min="774" max="774" width="14.140625" style="1" bestFit="1" customWidth="1"/>
    <col min="775" max="1019" width="11.42578125" style="1"/>
    <col min="1020" max="1020" width="2.7109375" style="1" customWidth="1"/>
    <col min="1021" max="1021" width="34.85546875" style="1" customWidth="1"/>
    <col min="1022" max="1022" width="45.85546875" style="1" customWidth="1"/>
    <col min="1023" max="1023" width="58.140625" style="1" customWidth="1"/>
    <col min="1024" max="1024" width="16.42578125" style="1" bestFit="1" customWidth="1"/>
    <col min="1025" max="1025" width="25.140625" style="1" bestFit="1" customWidth="1"/>
    <col min="1026" max="1026" width="17.5703125" style="1" bestFit="1" customWidth="1"/>
    <col min="1027" max="1029" width="11.42578125" style="1"/>
    <col min="1030" max="1030" width="14.140625" style="1" bestFit="1" customWidth="1"/>
    <col min="1031" max="1275" width="11.42578125" style="1"/>
    <col min="1276" max="1276" width="2.7109375" style="1" customWidth="1"/>
    <col min="1277" max="1277" width="34.85546875" style="1" customWidth="1"/>
    <col min="1278" max="1278" width="45.85546875" style="1" customWidth="1"/>
    <col min="1279" max="1279" width="58.140625" style="1" customWidth="1"/>
    <col min="1280" max="1280" width="16.42578125" style="1" bestFit="1" customWidth="1"/>
    <col min="1281" max="1281" width="25.140625" style="1" bestFit="1" customWidth="1"/>
    <col min="1282" max="1282" width="17.5703125" style="1" bestFit="1" customWidth="1"/>
    <col min="1283" max="1285" width="11.42578125" style="1"/>
    <col min="1286" max="1286" width="14.140625" style="1" bestFit="1" customWidth="1"/>
    <col min="1287" max="1531" width="11.42578125" style="1"/>
    <col min="1532" max="1532" width="2.7109375" style="1" customWidth="1"/>
    <col min="1533" max="1533" width="34.85546875" style="1" customWidth="1"/>
    <col min="1534" max="1534" width="45.85546875" style="1" customWidth="1"/>
    <col min="1535" max="1535" width="58.140625" style="1" customWidth="1"/>
    <col min="1536" max="1536" width="16.42578125" style="1" bestFit="1" customWidth="1"/>
    <col min="1537" max="1537" width="25.140625" style="1" bestFit="1" customWidth="1"/>
    <col min="1538" max="1538" width="17.5703125" style="1" bestFit="1" customWidth="1"/>
    <col min="1539" max="1541" width="11.42578125" style="1"/>
    <col min="1542" max="1542" width="14.140625" style="1" bestFit="1" customWidth="1"/>
    <col min="1543" max="1787" width="11.42578125" style="1"/>
    <col min="1788" max="1788" width="2.7109375" style="1" customWidth="1"/>
    <col min="1789" max="1789" width="34.85546875" style="1" customWidth="1"/>
    <col min="1790" max="1790" width="45.85546875" style="1" customWidth="1"/>
    <col min="1791" max="1791" width="58.140625" style="1" customWidth="1"/>
    <col min="1792" max="1792" width="16.42578125" style="1" bestFit="1" customWidth="1"/>
    <col min="1793" max="1793" width="25.140625" style="1" bestFit="1" customWidth="1"/>
    <col min="1794" max="1794" width="17.5703125" style="1" bestFit="1" customWidth="1"/>
    <col min="1795" max="1797" width="11.42578125" style="1"/>
    <col min="1798" max="1798" width="14.140625" style="1" bestFit="1" customWidth="1"/>
    <col min="1799" max="2043" width="11.42578125" style="1"/>
    <col min="2044" max="2044" width="2.7109375" style="1" customWidth="1"/>
    <col min="2045" max="2045" width="34.85546875" style="1" customWidth="1"/>
    <col min="2046" max="2046" width="45.85546875" style="1" customWidth="1"/>
    <col min="2047" max="2047" width="58.140625" style="1" customWidth="1"/>
    <col min="2048" max="2048" width="16.42578125" style="1" bestFit="1" customWidth="1"/>
    <col min="2049" max="2049" width="25.140625" style="1" bestFit="1" customWidth="1"/>
    <col min="2050" max="2050" width="17.5703125" style="1" bestFit="1" customWidth="1"/>
    <col min="2051" max="2053" width="11.42578125" style="1"/>
    <col min="2054" max="2054" width="14.140625" style="1" bestFit="1" customWidth="1"/>
    <col min="2055" max="2299" width="11.42578125" style="1"/>
    <col min="2300" max="2300" width="2.7109375" style="1" customWidth="1"/>
    <col min="2301" max="2301" width="34.85546875" style="1" customWidth="1"/>
    <col min="2302" max="2302" width="45.85546875" style="1" customWidth="1"/>
    <col min="2303" max="2303" width="58.140625" style="1" customWidth="1"/>
    <col min="2304" max="2304" width="16.42578125" style="1" bestFit="1" customWidth="1"/>
    <col min="2305" max="2305" width="25.140625" style="1" bestFit="1" customWidth="1"/>
    <col min="2306" max="2306" width="17.5703125" style="1" bestFit="1" customWidth="1"/>
    <col min="2307" max="2309" width="11.42578125" style="1"/>
    <col min="2310" max="2310" width="14.140625" style="1" bestFit="1" customWidth="1"/>
    <col min="2311" max="2555" width="11.42578125" style="1"/>
    <col min="2556" max="2556" width="2.7109375" style="1" customWidth="1"/>
    <col min="2557" max="2557" width="34.85546875" style="1" customWidth="1"/>
    <col min="2558" max="2558" width="45.85546875" style="1" customWidth="1"/>
    <col min="2559" max="2559" width="58.140625" style="1" customWidth="1"/>
    <col min="2560" max="2560" width="16.42578125" style="1" bestFit="1" customWidth="1"/>
    <col min="2561" max="2561" width="25.140625" style="1" bestFit="1" customWidth="1"/>
    <col min="2562" max="2562" width="17.5703125" style="1" bestFit="1" customWidth="1"/>
    <col min="2563" max="2565" width="11.42578125" style="1"/>
    <col min="2566" max="2566" width="14.140625" style="1" bestFit="1" customWidth="1"/>
    <col min="2567" max="2811" width="11.42578125" style="1"/>
    <col min="2812" max="2812" width="2.7109375" style="1" customWidth="1"/>
    <col min="2813" max="2813" width="34.85546875" style="1" customWidth="1"/>
    <col min="2814" max="2814" width="45.85546875" style="1" customWidth="1"/>
    <col min="2815" max="2815" width="58.140625" style="1" customWidth="1"/>
    <col min="2816" max="2816" width="16.42578125" style="1" bestFit="1" customWidth="1"/>
    <col min="2817" max="2817" width="25.140625" style="1" bestFit="1" customWidth="1"/>
    <col min="2818" max="2818" width="17.5703125" style="1" bestFit="1" customWidth="1"/>
    <col min="2819" max="2821" width="11.42578125" style="1"/>
    <col min="2822" max="2822" width="14.140625" style="1" bestFit="1" customWidth="1"/>
    <col min="2823" max="3067" width="11.42578125" style="1"/>
    <col min="3068" max="3068" width="2.7109375" style="1" customWidth="1"/>
    <col min="3069" max="3069" width="34.85546875" style="1" customWidth="1"/>
    <col min="3070" max="3070" width="45.85546875" style="1" customWidth="1"/>
    <col min="3071" max="3071" width="58.140625" style="1" customWidth="1"/>
    <col min="3072" max="3072" width="16.42578125" style="1" bestFit="1" customWidth="1"/>
    <col min="3073" max="3073" width="25.140625" style="1" bestFit="1" customWidth="1"/>
    <col min="3074" max="3074" width="17.5703125" style="1" bestFit="1" customWidth="1"/>
    <col min="3075" max="3077" width="11.42578125" style="1"/>
    <col min="3078" max="3078" width="14.140625" style="1" bestFit="1" customWidth="1"/>
    <col min="3079" max="3323" width="11.42578125" style="1"/>
    <col min="3324" max="3324" width="2.7109375" style="1" customWidth="1"/>
    <col min="3325" max="3325" width="34.85546875" style="1" customWidth="1"/>
    <col min="3326" max="3326" width="45.85546875" style="1" customWidth="1"/>
    <col min="3327" max="3327" width="58.140625" style="1" customWidth="1"/>
    <col min="3328" max="3328" width="16.42578125" style="1" bestFit="1" customWidth="1"/>
    <col min="3329" max="3329" width="25.140625" style="1" bestFit="1" customWidth="1"/>
    <col min="3330" max="3330" width="17.5703125" style="1" bestFit="1" customWidth="1"/>
    <col min="3331" max="3333" width="11.42578125" style="1"/>
    <col min="3334" max="3334" width="14.140625" style="1" bestFit="1" customWidth="1"/>
    <col min="3335" max="3579" width="11.42578125" style="1"/>
    <col min="3580" max="3580" width="2.7109375" style="1" customWidth="1"/>
    <col min="3581" max="3581" width="34.85546875" style="1" customWidth="1"/>
    <col min="3582" max="3582" width="45.85546875" style="1" customWidth="1"/>
    <col min="3583" max="3583" width="58.140625" style="1" customWidth="1"/>
    <col min="3584" max="3584" width="16.42578125" style="1" bestFit="1" customWidth="1"/>
    <col min="3585" max="3585" width="25.140625" style="1" bestFit="1" customWidth="1"/>
    <col min="3586" max="3586" width="17.5703125" style="1" bestFit="1" customWidth="1"/>
    <col min="3587" max="3589" width="11.42578125" style="1"/>
    <col min="3590" max="3590" width="14.140625" style="1" bestFit="1" customWidth="1"/>
    <col min="3591" max="3835" width="11.42578125" style="1"/>
    <col min="3836" max="3836" width="2.7109375" style="1" customWidth="1"/>
    <col min="3837" max="3837" width="34.85546875" style="1" customWidth="1"/>
    <col min="3838" max="3838" width="45.85546875" style="1" customWidth="1"/>
    <col min="3839" max="3839" width="58.140625" style="1" customWidth="1"/>
    <col min="3840" max="3840" width="16.42578125" style="1" bestFit="1" customWidth="1"/>
    <col min="3841" max="3841" width="25.140625" style="1" bestFit="1" customWidth="1"/>
    <col min="3842" max="3842" width="17.5703125" style="1" bestFit="1" customWidth="1"/>
    <col min="3843" max="3845" width="11.42578125" style="1"/>
    <col min="3846" max="3846" width="14.140625" style="1" bestFit="1" customWidth="1"/>
    <col min="3847" max="4091" width="11.42578125" style="1"/>
    <col min="4092" max="4092" width="2.7109375" style="1" customWidth="1"/>
    <col min="4093" max="4093" width="34.85546875" style="1" customWidth="1"/>
    <col min="4094" max="4094" width="45.85546875" style="1" customWidth="1"/>
    <col min="4095" max="4095" width="58.140625" style="1" customWidth="1"/>
    <col min="4096" max="4096" width="16.42578125" style="1" bestFit="1" customWidth="1"/>
    <col min="4097" max="4097" width="25.140625" style="1" bestFit="1" customWidth="1"/>
    <col min="4098" max="4098" width="17.5703125" style="1" bestFit="1" customWidth="1"/>
    <col min="4099" max="4101" width="11.42578125" style="1"/>
    <col min="4102" max="4102" width="14.140625" style="1" bestFit="1" customWidth="1"/>
    <col min="4103" max="4347" width="11.42578125" style="1"/>
    <col min="4348" max="4348" width="2.7109375" style="1" customWidth="1"/>
    <col min="4349" max="4349" width="34.85546875" style="1" customWidth="1"/>
    <col min="4350" max="4350" width="45.85546875" style="1" customWidth="1"/>
    <col min="4351" max="4351" width="58.140625" style="1" customWidth="1"/>
    <col min="4352" max="4352" width="16.42578125" style="1" bestFit="1" customWidth="1"/>
    <col min="4353" max="4353" width="25.140625" style="1" bestFit="1" customWidth="1"/>
    <col min="4354" max="4354" width="17.5703125" style="1" bestFit="1" customWidth="1"/>
    <col min="4355" max="4357" width="11.42578125" style="1"/>
    <col min="4358" max="4358" width="14.140625" style="1" bestFit="1" customWidth="1"/>
    <col min="4359" max="4603" width="11.42578125" style="1"/>
    <col min="4604" max="4604" width="2.7109375" style="1" customWidth="1"/>
    <col min="4605" max="4605" width="34.85546875" style="1" customWidth="1"/>
    <col min="4606" max="4606" width="45.85546875" style="1" customWidth="1"/>
    <col min="4607" max="4607" width="58.140625" style="1" customWidth="1"/>
    <col min="4608" max="4608" width="16.42578125" style="1" bestFit="1" customWidth="1"/>
    <col min="4609" max="4609" width="25.140625" style="1" bestFit="1" customWidth="1"/>
    <col min="4610" max="4610" width="17.5703125" style="1" bestFit="1" customWidth="1"/>
    <col min="4611" max="4613" width="11.42578125" style="1"/>
    <col min="4614" max="4614" width="14.140625" style="1" bestFit="1" customWidth="1"/>
    <col min="4615" max="4859" width="11.42578125" style="1"/>
    <col min="4860" max="4860" width="2.7109375" style="1" customWidth="1"/>
    <col min="4861" max="4861" width="34.85546875" style="1" customWidth="1"/>
    <col min="4862" max="4862" width="45.85546875" style="1" customWidth="1"/>
    <col min="4863" max="4863" width="58.140625" style="1" customWidth="1"/>
    <col min="4864" max="4864" width="16.42578125" style="1" bestFit="1" customWidth="1"/>
    <col min="4865" max="4865" width="25.140625" style="1" bestFit="1" customWidth="1"/>
    <col min="4866" max="4866" width="17.5703125" style="1" bestFit="1" customWidth="1"/>
    <col min="4867" max="4869" width="11.42578125" style="1"/>
    <col min="4870" max="4870" width="14.140625" style="1" bestFit="1" customWidth="1"/>
    <col min="4871" max="5115" width="11.42578125" style="1"/>
    <col min="5116" max="5116" width="2.7109375" style="1" customWidth="1"/>
    <col min="5117" max="5117" width="34.85546875" style="1" customWidth="1"/>
    <col min="5118" max="5118" width="45.85546875" style="1" customWidth="1"/>
    <col min="5119" max="5119" width="58.140625" style="1" customWidth="1"/>
    <col min="5120" max="5120" width="16.42578125" style="1" bestFit="1" customWidth="1"/>
    <col min="5121" max="5121" width="25.140625" style="1" bestFit="1" customWidth="1"/>
    <col min="5122" max="5122" width="17.5703125" style="1" bestFit="1" customWidth="1"/>
    <col min="5123" max="5125" width="11.42578125" style="1"/>
    <col min="5126" max="5126" width="14.140625" style="1" bestFit="1" customWidth="1"/>
    <col min="5127" max="5371" width="11.42578125" style="1"/>
    <col min="5372" max="5372" width="2.7109375" style="1" customWidth="1"/>
    <col min="5373" max="5373" width="34.85546875" style="1" customWidth="1"/>
    <col min="5374" max="5374" width="45.85546875" style="1" customWidth="1"/>
    <col min="5375" max="5375" width="58.140625" style="1" customWidth="1"/>
    <col min="5376" max="5376" width="16.42578125" style="1" bestFit="1" customWidth="1"/>
    <col min="5377" max="5377" width="25.140625" style="1" bestFit="1" customWidth="1"/>
    <col min="5378" max="5378" width="17.5703125" style="1" bestFit="1" customWidth="1"/>
    <col min="5379" max="5381" width="11.42578125" style="1"/>
    <col min="5382" max="5382" width="14.140625" style="1" bestFit="1" customWidth="1"/>
    <col min="5383" max="5627" width="11.42578125" style="1"/>
    <col min="5628" max="5628" width="2.7109375" style="1" customWidth="1"/>
    <col min="5629" max="5629" width="34.85546875" style="1" customWidth="1"/>
    <col min="5630" max="5630" width="45.85546875" style="1" customWidth="1"/>
    <col min="5631" max="5631" width="58.140625" style="1" customWidth="1"/>
    <col min="5632" max="5632" width="16.42578125" style="1" bestFit="1" customWidth="1"/>
    <col min="5633" max="5633" width="25.140625" style="1" bestFit="1" customWidth="1"/>
    <col min="5634" max="5634" width="17.5703125" style="1" bestFit="1" customWidth="1"/>
    <col min="5635" max="5637" width="11.42578125" style="1"/>
    <col min="5638" max="5638" width="14.140625" style="1" bestFit="1" customWidth="1"/>
    <col min="5639" max="5883" width="11.42578125" style="1"/>
    <col min="5884" max="5884" width="2.7109375" style="1" customWidth="1"/>
    <col min="5885" max="5885" width="34.85546875" style="1" customWidth="1"/>
    <col min="5886" max="5886" width="45.85546875" style="1" customWidth="1"/>
    <col min="5887" max="5887" width="58.140625" style="1" customWidth="1"/>
    <col min="5888" max="5888" width="16.42578125" style="1" bestFit="1" customWidth="1"/>
    <col min="5889" max="5889" width="25.140625" style="1" bestFit="1" customWidth="1"/>
    <col min="5890" max="5890" width="17.5703125" style="1" bestFit="1" customWidth="1"/>
    <col min="5891" max="5893" width="11.42578125" style="1"/>
    <col min="5894" max="5894" width="14.140625" style="1" bestFit="1" customWidth="1"/>
    <col min="5895" max="6139" width="11.42578125" style="1"/>
    <col min="6140" max="6140" width="2.7109375" style="1" customWidth="1"/>
    <col min="6141" max="6141" width="34.85546875" style="1" customWidth="1"/>
    <col min="6142" max="6142" width="45.85546875" style="1" customWidth="1"/>
    <col min="6143" max="6143" width="58.140625" style="1" customWidth="1"/>
    <col min="6144" max="6144" width="16.42578125" style="1" bestFit="1" customWidth="1"/>
    <col min="6145" max="6145" width="25.140625" style="1" bestFit="1" customWidth="1"/>
    <col min="6146" max="6146" width="17.5703125" style="1" bestFit="1" customWidth="1"/>
    <col min="6147" max="6149" width="11.42578125" style="1"/>
    <col min="6150" max="6150" width="14.140625" style="1" bestFit="1" customWidth="1"/>
    <col min="6151" max="6395" width="11.42578125" style="1"/>
    <col min="6396" max="6396" width="2.7109375" style="1" customWidth="1"/>
    <col min="6397" max="6397" width="34.85546875" style="1" customWidth="1"/>
    <col min="6398" max="6398" width="45.85546875" style="1" customWidth="1"/>
    <col min="6399" max="6399" width="58.140625" style="1" customWidth="1"/>
    <col min="6400" max="6400" width="16.42578125" style="1" bestFit="1" customWidth="1"/>
    <col min="6401" max="6401" width="25.140625" style="1" bestFit="1" customWidth="1"/>
    <col min="6402" max="6402" width="17.5703125" style="1" bestFit="1" customWidth="1"/>
    <col min="6403" max="6405" width="11.42578125" style="1"/>
    <col min="6406" max="6406" width="14.140625" style="1" bestFit="1" customWidth="1"/>
    <col min="6407" max="6651" width="11.42578125" style="1"/>
    <col min="6652" max="6652" width="2.7109375" style="1" customWidth="1"/>
    <col min="6653" max="6653" width="34.85546875" style="1" customWidth="1"/>
    <col min="6654" max="6654" width="45.85546875" style="1" customWidth="1"/>
    <col min="6655" max="6655" width="58.140625" style="1" customWidth="1"/>
    <col min="6656" max="6656" width="16.42578125" style="1" bestFit="1" customWidth="1"/>
    <col min="6657" max="6657" width="25.140625" style="1" bestFit="1" customWidth="1"/>
    <col min="6658" max="6658" width="17.5703125" style="1" bestFit="1" customWidth="1"/>
    <col min="6659" max="6661" width="11.42578125" style="1"/>
    <col min="6662" max="6662" width="14.140625" style="1" bestFit="1" customWidth="1"/>
    <col min="6663" max="6907" width="11.42578125" style="1"/>
    <col min="6908" max="6908" width="2.7109375" style="1" customWidth="1"/>
    <col min="6909" max="6909" width="34.85546875" style="1" customWidth="1"/>
    <col min="6910" max="6910" width="45.85546875" style="1" customWidth="1"/>
    <col min="6911" max="6911" width="58.140625" style="1" customWidth="1"/>
    <col min="6912" max="6912" width="16.42578125" style="1" bestFit="1" customWidth="1"/>
    <col min="6913" max="6913" width="25.140625" style="1" bestFit="1" customWidth="1"/>
    <col min="6914" max="6914" width="17.5703125" style="1" bestFit="1" customWidth="1"/>
    <col min="6915" max="6917" width="11.42578125" style="1"/>
    <col min="6918" max="6918" width="14.140625" style="1" bestFit="1" customWidth="1"/>
    <col min="6919" max="7163" width="11.42578125" style="1"/>
    <col min="7164" max="7164" width="2.7109375" style="1" customWidth="1"/>
    <col min="7165" max="7165" width="34.85546875" style="1" customWidth="1"/>
    <col min="7166" max="7166" width="45.85546875" style="1" customWidth="1"/>
    <col min="7167" max="7167" width="58.140625" style="1" customWidth="1"/>
    <col min="7168" max="7168" width="16.42578125" style="1" bestFit="1" customWidth="1"/>
    <col min="7169" max="7169" width="25.140625" style="1" bestFit="1" customWidth="1"/>
    <col min="7170" max="7170" width="17.5703125" style="1" bestFit="1" customWidth="1"/>
    <col min="7171" max="7173" width="11.42578125" style="1"/>
    <col min="7174" max="7174" width="14.140625" style="1" bestFit="1" customWidth="1"/>
    <col min="7175" max="7419" width="11.42578125" style="1"/>
    <col min="7420" max="7420" width="2.7109375" style="1" customWidth="1"/>
    <col min="7421" max="7421" width="34.85546875" style="1" customWidth="1"/>
    <col min="7422" max="7422" width="45.85546875" style="1" customWidth="1"/>
    <col min="7423" max="7423" width="58.140625" style="1" customWidth="1"/>
    <col min="7424" max="7424" width="16.42578125" style="1" bestFit="1" customWidth="1"/>
    <col min="7425" max="7425" width="25.140625" style="1" bestFit="1" customWidth="1"/>
    <col min="7426" max="7426" width="17.5703125" style="1" bestFit="1" customWidth="1"/>
    <col min="7427" max="7429" width="11.42578125" style="1"/>
    <col min="7430" max="7430" width="14.140625" style="1" bestFit="1" customWidth="1"/>
    <col min="7431" max="7675" width="11.42578125" style="1"/>
    <col min="7676" max="7676" width="2.7109375" style="1" customWidth="1"/>
    <col min="7677" max="7677" width="34.85546875" style="1" customWidth="1"/>
    <col min="7678" max="7678" width="45.85546875" style="1" customWidth="1"/>
    <col min="7679" max="7679" width="58.140625" style="1" customWidth="1"/>
    <col min="7680" max="7680" width="16.42578125" style="1" bestFit="1" customWidth="1"/>
    <col min="7681" max="7681" width="25.140625" style="1" bestFit="1" customWidth="1"/>
    <col min="7682" max="7682" width="17.5703125" style="1" bestFit="1" customWidth="1"/>
    <col min="7683" max="7685" width="11.42578125" style="1"/>
    <col min="7686" max="7686" width="14.140625" style="1" bestFit="1" customWidth="1"/>
    <col min="7687" max="7931" width="11.42578125" style="1"/>
    <col min="7932" max="7932" width="2.7109375" style="1" customWidth="1"/>
    <col min="7933" max="7933" width="34.85546875" style="1" customWidth="1"/>
    <col min="7934" max="7934" width="45.85546875" style="1" customWidth="1"/>
    <col min="7935" max="7935" width="58.140625" style="1" customWidth="1"/>
    <col min="7936" max="7936" width="16.42578125" style="1" bestFit="1" customWidth="1"/>
    <col min="7937" max="7937" width="25.140625" style="1" bestFit="1" customWidth="1"/>
    <col min="7938" max="7938" width="17.5703125" style="1" bestFit="1" customWidth="1"/>
    <col min="7939" max="7941" width="11.42578125" style="1"/>
    <col min="7942" max="7942" width="14.140625" style="1" bestFit="1" customWidth="1"/>
    <col min="7943" max="8187" width="11.42578125" style="1"/>
    <col min="8188" max="8188" width="2.7109375" style="1" customWidth="1"/>
    <col min="8189" max="8189" width="34.85546875" style="1" customWidth="1"/>
    <col min="8190" max="8190" width="45.85546875" style="1" customWidth="1"/>
    <col min="8191" max="8191" width="58.140625" style="1" customWidth="1"/>
    <col min="8192" max="8192" width="16.42578125" style="1" bestFit="1" customWidth="1"/>
    <col min="8193" max="8193" width="25.140625" style="1" bestFit="1" customWidth="1"/>
    <col min="8194" max="8194" width="17.5703125" style="1" bestFit="1" customWidth="1"/>
    <col min="8195" max="8197" width="11.42578125" style="1"/>
    <col min="8198" max="8198" width="14.140625" style="1" bestFit="1" customWidth="1"/>
    <col min="8199" max="8443" width="11.42578125" style="1"/>
    <col min="8444" max="8444" width="2.7109375" style="1" customWidth="1"/>
    <col min="8445" max="8445" width="34.85546875" style="1" customWidth="1"/>
    <col min="8446" max="8446" width="45.85546875" style="1" customWidth="1"/>
    <col min="8447" max="8447" width="58.140625" style="1" customWidth="1"/>
    <col min="8448" max="8448" width="16.42578125" style="1" bestFit="1" customWidth="1"/>
    <col min="8449" max="8449" width="25.140625" style="1" bestFit="1" customWidth="1"/>
    <col min="8450" max="8450" width="17.5703125" style="1" bestFit="1" customWidth="1"/>
    <col min="8451" max="8453" width="11.42578125" style="1"/>
    <col min="8454" max="8454" width="14.140625" style="1" bestFit="1" customWidth="1"/>
    <col min="8455" max="8699" width="11.42578125" style="1"/>
    <col min="8700" max="8700" width="2.7109375" style="1" customWidth="1"/>
    <col min="8701" max="8701" width="34.85546875" style="1" customWidth="1"/>
    <col min="8702" max="8702" width="45.85546875" style="1" customWidth="1"/>
    <col min="8703" max="8703" width="58.140625" style="1" customWidth="1"/>
    <col min="8704" max="8704" width="16.42578125" style="1" bestFit="1" customWidth="1"/>
    <col min="8705" max="8705" width="25.140625" style="1" bestFit="1" customWidth="1"/>
    <col min="8706" max="8706" width="17.5703125" style="1" bestFit="1" customWidth="1"/>
    <col min="8707" max="8709" width="11.42578125" style="1"/>
    <col min="8710" max="8710" width="14.140625" style="1" bestFit="1" customWidth="1"/>
    <col min="8711" max="8955" width="11.42578125" style="1"/>
    <col min="8956" max="8956" width="2.7109375" style="1" customWidth="1"/>
    <col min="8957" max="8957" width="34.85546875" style="1" customWidth="1"/>
    <col min="8958" max="8958" width="45.85546875" style="1" customWidth="1"/>
    <col min="8959" max="8959" width="58.140625" style="1" customWidth="1"/>
    <col min="8960" max="8960" width="16.42578125" style="1" bestFit="1" customWidth="1"/>
    <col min="8961" max="8961" width="25.140625" style="1" bestFit="1" customWidth="1"/>
    <col min="8962" max="8962" width="17.5703125" style="1" bestFit="1" customWidth="1"/>
    <col min="8963" max="8965" width="11.42578125" style="1"/>
    <col min="8966" max="8966" width="14.140625" style="1" bestFit="1" customWidth="1"/>
    <col min="8967" max="9211" width="11.42578125" style="1"/>
    <col min="9212" max="9212" width="2.7109375" style="1" customWidth="1"/>
    <col min="9213" max="9213" width="34.85546875" style="1" customWidth="1"/>
    <col min="9214" max="9214" width="45.85546875" style="1" customWidth="1"/>
    <col min="9215" max="9215" width="58.140625" style="1" customWidth="1"/>
    <col min="9216" max="9216" width="16.42578125" style="1" bestFit="1" customWidth="1"/>
    <col min="9217" max="9217" width="25.140625" style="1" bestFit="1" customWidth="1"/>
    <col min="9218" max="9218" width="17.5703125" style="1" bestFit="1" customWidth="1"/>
    <col min="9219" max="9221" width="11.42578125" style="1"/>
    <col min="9222" max="9222" width="14.140625" style="1" bestFit="1" customWidth="1"/>
    <col min="9223" max="9467" width="11.42578125" style="1"/>
    <col min="9468" max="9468" width="2.7109375" style="1" customWidth="1"/>
    <col min="9469" max="9469" width="34.85546875" style="1" customWidth="1"/>
    <col min="9470" max="9470" width="45.85546875" style="1" customWidth="1"/>
    <col min="9471" max="9471" width="58.140625" style="1" customWidth="1"/>
    <col min="9472" max="9472" width="16.42578125" style="1" bestFit="1" customWidth="1"/>
    <col min="9473" max="9473" width="25.140625" style="1" bestFit="1" customWidth="1"/>
    <col min="9474" max="9474" width="17.5703125" style="1" bestFit="1" customWidth="1"/>
    <col min="9475" max="9477" width="11.42578125" style="1"/>
    <col min="9478" max="9478" width="14.140625" style="1" bestFit="1" customWidth="1"/>
    <col min="9479" max="9723" width="11.42578125" style="1"/>
    <col min="9724" max="9724" width="2.7109375" style="1" customWidth="1"/>
    <col min="9725" max="9725" width="34.85546875" style="1" customWidth="1"/>
    <col min="9726" max="9726" width="45.85546875" style="1" customWidth="1"/>
    <col min="9727" max="9727" width="58.140625" style="1" customWidth="1"/>
    <col min="9728" max="9728" width="16.42578125" style="1" bestFit="1" customWidth="1"/>
    <col min="9729" max="9729" width="25.140625" style="1" bestFit="1" customWidth="1"/>
    <col min="9730" max="9730" width="17.5703125" style="1" bestFit="1" customWidth="1"/>
    <col min="9731" max="9733" width="11.42578125" style="1"/>
    <col min="9734" max="9734" width="14.140625" style="1" bestFit="1" customWidth="1"/>
    <col min="9735" max="9979" width="11.42578125" style="1"/>
    <col min="9980" max="9980" width="2.7109375" style="1" customWidth="1"/>
    <col min="9981" max="9981" width="34.85546875" style="1" customWidth="1"/>
    <col min="9982" max="9982" width="45.85546875" style="1" customWidth="1"/>
    <col min="9983" max="9983" width="58.140625" style="1" customWidth="1"/>
    <col min="9984" max="9984" width="16.42578125" style="1" bestFit="1" customWidth="1"/>
    <col min="9985" max="9985" width="25.140625" style="1" bestFit="1" customWidth="1"/>
    <col min="9986" max="9986" width="17.5703125" style="1" bestFit="1" customWidth="1"/>
    <col min="9987" max="9989" width="11.42578125" style="1"/>
    <col min="9990" max="9990" width="14.140625" style="1" bestFit="1" customWidth="1"/>
    <col min="9991" max="10235" width="11.42578125" style="1"/>
    <col min="10236" max="10236" width="2.7109375" style="1" customWidth="1"/>
    <col min="10237" max="10237" width="34.85546875" style="1" customWidth="1"/>
    <col min="10238" max="10238" width="45.85546875" style="1" customWidth="1"/>
    <col min="10239" max="10239" width="58.140625" style="1" customWidth="1"/>
    <col min="10240" max="10240" width="16.42578125" style="1" bestFit="1" customWidth="1"/>
    <col min="10241" max="10241" width="25.140625" style="1" bestFit="1" customWidth="1"/>
    <col min="10242" max="10242" width="17.5703125" style="1" bestFit="1" customWidth="1"/>
    <col min="10243" max="10245" width="11.42578125" style="1"/>
    <col min="10246" max="10246" width="14.140625" style="1" bestFit="1" customWidth="1"/>
    <col min="10247" max="10491" width="11.42578125" style="1"/>
    <col min="10492" max="10492" width="2.7109375" style="1" customWidth="1"/>
    <col min="10493" max="10493" width="34.85546875" style="1" customWidth="1"/>
    <col min="10494" max="10494" width="45.85546875" style="1" customWidth="1"/>
    <col min="10495" max="10495" width="58.140625" style="1" customWidth="1"/>
    <col min="10496" max="10496" width="16.42578125" style="1" bestFit="1" customWidth="1"/>
    <col min="10497" max="10497" width="25.140625" style="1" bestFit="1" customWidth="1"/>
    <col min="10498" max="10498" width="17.5703125" style="1" bestFit="1" customWidth="1"/>
    <col min="10499" max="10501" width="11.42578125" style="1"/>
    <col min="10502" max="10502" width="14.140625" style="1" bestFit="1" customWidth="1"/>
    <col min="10503" max="10747" width="11.42578125" style="1"/>
    <col min="10748" max="10748" width="2.7109375" style="1" customWidth="1"/>
    <col min="10749" max="10749" width="34.85546875" style="1" customWidth="1"/>
    <col min="10750" max="10750" width="45.85546875" style="1" customWidth="1"/>
    <col min="10751" max="10751" width="58.140625" style="1" customWidth="1"/>
    <col min="10752" max="10752" width="16.42578125" style="1" bestFit="1" customWidth="1"/>
    <col min="10753" max="10753" width="25.140625" style="1" bestFit="1" customWidth="1"/>
    <col min="10754" max="10754" width="17.5703125" style="1" bestFit="1" customWidth="1"/>
    <col min="10755" max="10757" width="11.42578125" style="1"/>
    <col min="10758" max="10758" width="14.140625" style="1" bestFit="1" customWidth="1"/>
    <col min="10759" max="11003" width="11.42578125" style="1"/>
    <col min="11004" max="11004" width="2.7109375" style="1" customWidth="1"/>
    <col min="11005" max="11005" width="34.85546875" style="1" customWidth="1"/>
    <col min="11006" max="11006" width="45.85546875" style="1" customWidth="1"/>
    <col min="11007" max="11007" width="58.140625" style="1" customWidth="1"/>
    <col min="11008" max="11008" width="16.42578125" style="1" bestFit="1" customWidth="1"/>
    <col min="11009" max="11009" width="25.140625" style="1" bestFit="1" customWidth="1"/>
    <col min="11010" max="11010" width="17.5703125" style="1" bestFit="1" customWidth="1"/>
    <col min="11011" max="11013" width="11.42578125" style="1"/>
    <col min="11014" max="11014" width="14.140625" style="1" bestFit="1" customWidth="1"/>
    <col min="11015" max="11259" width="11.42578125" style="1"/>
    <col min="11260" max="11260" width="2.7109375" style="1" customWidth="1"/>
    <col min="11261" max="11261" width="34.85546875" style="1" customWidth="1"/>
    <col min="11262" max="11262" width="45.85546875" style="1" customWidth="1"/>
    <col min="11263" max="11263" width="58.140625" style="1" customWidth="1"/>
    <col min="11264" max="11264" width="16.42578125" style="1" bestFit="1" customWidth="1"/>
    <col min="11265" max="11265" width="25.140625" style="1" bestFit="1" customWidth="1"/>
    <col min="11266" max="11266" width="17.5703125" style="1" bestFit="1" customWidth="1"/>
    <col min="11267" max="11269" width="11.42578125" style="1"/>
    <col min="11270" max="11270" width="14.140625" style="1" bestFit="1" customWidth="1"/>
    <col min="11271" max="11515" width="11.42578125" style="1"/>
    <col min="11516" max="11516" width="2.7109375" style="1" customWidth="1"/>
    <col min="11517" max="11517" width="34.85546875" style="1" customWidth="1"/>
    <col min="11518" max="11518" width="45.85546875" style="1" customWidth="1"/>
    <col min="11519" max="11519" width="58.140625" style="1" customWidth="1"/>
    <col min="11520" max="11520" width="16.42578125" style="1" bestFit="1" customWidth="1"/>
    <col min="11521" max="11521" width="25.140625" style="1" bestFit="1" customWidth="1"/>
    <col min="11522" max="11522" width="17.5703125" style="1" bestFit="1" customWidth="1"/>
    <col min="11523" max="11525" width="11.42578125" style="1"/>
    <col min="11526" max="11526" width="14.140625" style="1" bestFit="1" customWidth="1"/>
    <col min="11527" max="11771" width="11.42578125" style="1"/>
    <col min="11772" max="11772" width="2.7109375" style="1" customWidth="1"/>
    <col min="11773" max="11773" width="34.85546875" style="1" customWidth="1"/>
    <col min="11774" max="11774" width="45.85546875" style="1" customWidth="1"/>
    <col min="11775" max="11775" width="58.140625" style="1" customWidth="1"/>
    <col min="11776" max="11776" width="16.42578125" style="1" bestFit="1" customWidth="1"/>
    <col min="11777" max="11777" width="25.140625" style="1" bestFit="1" customWidth="1"/>
    <col min="11778" max="11778" width="17.5703125" style="1" bestFit="1" customWidth="1"/>
    <col min="11779" max="11781" width="11.42578125" style="1"/>
    <col min="11782" max="11782" width="14.140625" style="1" bestFit="1" customWidth="1"/>
    <col min="11783" max="12027" width="11.42578125" style="1"/>
    <col min="12028" max="12028" width="2.7109375" style="1" customWidth="1"/>
    <col min="12029" max="12029" width="34.85546875" style="1" customWidth="1"/>
    <col min="12030" max="12030" width="45.85546875" style="1" customWidth="1"/>
    <col min="12031" max="12031" width="58.140625" style="1" customWidth="1"/>
    <col min="12032" max="12032" width="16.42578125" style="1" bestFit="1" customWidth="1"/>
    <col min="12033" max="12033" width="25.140625" style="1" bestFit="1" customWidth="1"/>
    <col min="12034" max="12034" width="17.5703125" style="1" bestFit="1" customWidth="1"/>
    <col min="12035" max="12037" width="11.42578125" style="1"/>
    <col min="12038" max="12038" width="14.140625" style="1" bestFit="1" customWidth="1"/>
    <col min="12039" max="12283" width="11.42578125" style="1"/>
    <col min="12284" max="12284" width="2.7109375" style="1" customWidth="1"/>
    <col min="12285" max="12285" width="34.85546875" style="1" customWidth="1"/>
    <col min="12286" max="12286" width="45.85546875" style="1" customWidth="1"/>
    <col min="12287" max="12287" width="58.140625" style="1" customWidth="1"/>
    <col min="12288" max="12288" width="16.42578125" style="1" bestFit="1" customWidth="1"/>
    <col min="12289" max="12289" width="25.140625" style="1" bestFit="1" customWidth="1"/>
    <col min="12290" max="12290" width="17.5703125" style="1" bestFit="1" customWidth="1"/>
    <col min="12291" max="12293" width="11.42578125" style="1"/>
    <col min="12294" max="12294" width="14.140625" style="1" bestFit="1" customWidth="1"/>
    <col min="12295" max="12539" width="11.42578125" style="1"/>
    <col min="12540" max="12540" width="2.7109375" style="1" customWidth="1"/>
    <col min="12541" max="12541" width="34.85546875" style="1" customWidth="1"/>
    <col min="12542" max="12542" width="45.85546875" style="1" customWidth="1"/>
    <col min="12543" max="12543" width="58.140625" style="1" customWidth="1"/>
    <col min="12544" max="12544" width="16.42578125" style="1" bestFit="1" customWidth="1"/>
    <col min="12545" max="12545" width="25.140625" style="1" bestFit="1" customWidth="1"/>
    <col min="12546" max="12546" width="17.5703125" style="1" bestFit="1" customWidth="1"/>
    <col min="12547" max="12549" width="11.42578125" style="1"/>
    <col min="12550" max="12550" width="14.140625" style="1" bestFit="1" customWidth="1"/>
    <col min="12551" max="12795" width="11.42578125" style="1"/>
    <col min="12796" max="12796" width="2.7109375" style="1" customWidth="1"/>
    <col min="12797" max="12797" width="34.85546875" style="1" customWidth="1"/>
    <col min="12798" max="12798" width="45.85546875" style="1" customWidth="1"/>
    <col min="12799" max="12799" width="58.140625" style="1" customWidth="1"/>
    <col min="12800" max="12800" width="16.42578125" style="1" bestFit="1" customWidth="1"/>
    <col min="12801" max="12801" width="25.140625" style="1" bestFit="1" customWidth="1"/>
    <col min="12802" max="12802" width="17.5703125" style="1" bestFit="1" customWidth="1"/>
    <col min="12803" max="12805" width="11.42578125" style="1"/>
    <col min="12806" max="12806" width="14.140625" style="1" bestFit="1" customWidth="1"/>
    <col min="12807" max="13051" width="11.42578125" style="1"/>
    <col min="13052" max="13052" width="2.7109375" style="1" customWidth="1"/>
    <col min="13053" max="13053" width="34.85546875" style="1" customWidth="1"/>
    <col min="13054" max="13054" width="45.85546875" style="1" customWidth="1"/>
    <col min="13055" max="13055" width="58.140625" style="1" customWidth="1"/>
    <col min="13056" max="13056" width="16.42578125" style="1" bestFit="1" customWidth="1"/>
    <col min="13057" max="13057" width="25.140625" style="1" bestFit="1" customWidth="1"/>
    <col min="13058" max="13058" width="17.5703125" style="1" bestFit="1" customWidth="1"/>
    <col min="13059" max="13061" width="11.42578125" style="1"/>
    <col min="13062" max="13062" width="14.140625" style="1" bestFit="1" customWidth="1"/>
    <col min="13063" max="13307" width="11.42578125" style="1"/>
    <col min="13308" max="13308" width="2.7109375" style="1" customWidth="1"/>
    <col min="13309" max="13309" width="34.85546875" style="1" customWidth="1"/>
    <col min="13310" max="13310" width="45.85546875" style="1" customWidth="1"/>
    <col min="13311" max="13311" width="58.140625" style="1" customWidth="1"/>
    <col min="13312" max="13312" width="16.42578125" style="1" bestFit="1" customWidth="1"/>
    <col min="13313" max="13313" width="25.140625" style="1" bestFit="1" customWidth="1"/>
    <col min="13314" max="13314" width="17.5703125" style="1" bestFit="1" customWidth="1"/>
    <col min="13315" max="13317" width="11.42578125" style="1"/>
    <col min="13318" max="13318" width="14.140625" style="1" bestFit="1" customWidth="1"/>
    <col min="13319" max="13563" width="11.42578125" style="1"/>
    <col min="13564" max="13564" width="2.7109375" style="1" customWidth="1"/>
    <col min="13565" max="13565" width="34.85546875" style="1" customWidth="1"/>
    <col min="13566" max="13566" width="45.85546875" style="1" customWidth="1"/>
    <col min="13567" max="13567" width="58.140625" style="1" customWidth="1"/>
    <col min="13568" max="13568" width="16.42578125" style="1" bestFit="1" customWidth="1"/>
    <col min="13569" max="13569" width="25.140625" style="1" bestFit="1" customWidth="1"/>
    <col min="13570" max="13570" width="17.5703125" style="1" bestFit="1" customWidth="1"/>
    <col min="13571" max="13573" width="11.42578125" style="1"/>
    <col min="13574" max="13574" width="14.140625" style="1" bestFit="1" customWidth="1"/>
    <col min="13575" max="13819" width="11.42578125" style="1"/>
    <col min="13820" max="13820" width="2.7109375" style="1" customWidth="1"/>
    <col min="13821" max="13821" width="34.85546875" style="1" customWidth="1"/>
    <col min="13822" max="13822" width="45.85546875" style="1" customWidth="1"/>
    <col min="13823" max="13823" width="58.140625" style="1" customWidth="1"/>
    <col min="13824" max="13824" width="16.42578125" style="1" bestFit="1" customWidth="1"/>
    <col min="13825" max="13825" width="25.140625" style="1" bestFit="1" customWidth="1"/>
    <col min="13826" max="13826" width="17.5703125" style="1" bestFit="1" customWidth="1"/>
    <col min="13827" max="13829" width="11.42578125" style="1"/>
    <col min="13830" max="13830" width="14.140625" style="1" bestFit="1" customWidth="1"/>
    <col min="13831" max="14075" width="11.42578125" style="1"/>
    <col min="14076" max="14076" width="2.7109375" style="1" customWidth="1"/>
    <col min="14077" max="14077" width="34.85546875" style="1" customWidth="1"/>
    <col min="14078" max="14078" width="45.85546875" style="1" customWidth="1"/>
    <col min="14079" max="14079" width="58.140625" style="1" customWidth="1"/>
    <col min="14080" max="14080" width="16.42578125" style="1" bestFit="1" customWidth="1"/>
    <col min="14081" max="14081" width="25.140625" style="1" bestFit="1" customWidth="1"/>
    <col min="14082" max="14082" width="17.5703125" style="1" bestFit="1" customWidth="1"/>
    <col min="14083" max="14085" width="11.42578125" style="1"/>
    <col min="14086" max="14086" width="14.140625" style="1" bestFit="1" customWidth="1"/>
    <col min="14087" max="14331" width="11.42578125" style="1"/>
    <col min="14332" max="14332" width="2.7109375" style="1" customWidth="1"/>
    <col min="14333" max="14333" width="34.85546875" style="1" customWidth="1"/>
    <col min="14334" max="14334" width="45.85546875" style="1" customWidth="1"/>
    <col min="14335" max="14335" width="58.140625" style="1" customWidth="1"/>
    <col min="14336" max="14336" width="16.42578125" style="1" bestFit="1" customWidth="1"/>
    <col min="14337" max="14337" width="25.140625" style="1" bestFit="1" customWidth="1"/>
    <col min="14338" max="14338" width="17.5703125" style="1" bestFit="1" customWidth="1"/>
    <col min="14339" max="14341" width="11.42578125" style="1"/>
    <col min="14342" max="14342" width="14.140625" style="1" bestFit="1" customWidth="1"/>
    <col min="14343" max="14587" width="11.42578125" style="1"/>
    <col min="14588" max="14588" width="2.7109375" style="1" customWidth="1"/>
    <col min="14589" max="14589" width="34.85546875" style="1" customWidth="1"/>
    <col min="14590" max="14590" width="45.85546875" style="1" customWidth="1"/>
    <col min="14591" max="14591" width="58.140625" style="1" customWidth="1"/>
    <col min="14592" max="14592" width="16.42578125" style="1" bestFit="1" customWidth="1"/>
    <col min="14593" max="14593" width="25.140625" style="1" bestFit="1" customWidth="1"/>
    <col min="14594" max="14594" width="17.5703125" style="1" bestFit="1" customWidth="1"/>
    <col min="14595" max="14597" width="11.42578125" style="1"/>
    <col min="14598" max="14598" width="14.140625" style="1" bestFit="1" customWidth="1"/>
    <col min="14599" max="14843" width="11.42578125" style="1"/>
    <col min="14844" max="14844" width="2.7109375" style="1" customWidth="1"/>
    <col min="14845" max="14845" width="34.85546875" style="1" customWidth="1"/>
    <col min="14846" max="14846" width="45.85546875" style="1" customWidth="1"/>
    <col min="14847" max="14847" width="58.140625" style="1" customWidth="1"/>
    <col min="14848" max="14848" width="16.42578125" style="1" bestFit="1" customWidth="1"/>
    <col min="14849" max="14849" width="25.140625" style="1" bestFit="1" customWidth="1"/>
    <col min="14850" max="14850" width="17.5703125" style="1" bestFit="1" customWidth="1"/>
    <col min="14851" max="14853" width="11.42578125" style="1"/>
    <col min="14854" max="14854" width="14.140625" style="1" bestFit="1" customWidth="1"/>
    <col min="14855" max="15099" width="11.42578125" style="1"/>
    <col min="15100" max="15100" width="2.7109375" style="1" customWidth="1"/>
    <col min="15101" max="15101" width="34.85546875" style="1" customWidth="1"/>
    <col min="15102" max="15102" width="45.85546875" style="1" customWidth="1"/>
    <col min="15103" max="15103" width="58.140625" style="1" customWidth="1"/>
    <col min="15104" max="15104" width="16.42578125" style="1" bestFit="1" customWidth="1"/>
    <col min="15105" max="15105" width="25.140625" style="1" bestFit="1" customWidth="1"/>
    <col min="15106" max="15106" width="17.5703125" style="1" bestFit="1" customWidth="1"/>
    <col min="15107" max="15109" width="11.42578125" style="1"/>
    <col min="15110" max="15110" width="14.140625" style="1" bestFit="1" customWidth="1"/>
    <col min="15111" max="15355" width="11.42578125" style="1"/>
    <col min="15356" max="15356" width="2.7109375" style="1" customWidth="1"/>
    <col min="15357" max="15357" width="34.85546875" style="1" customWidth="1"/>
    <col min="15358" max="15358" width="45.85546875" style="1" customWidth="1"/>
    <col min="15359" max="15359" width="58.140625" style="1" customWidth="1"/>
    <col min="15360" max="15360" width="16.42578125" style="1" bestFit="1" customWidth="1"/>
    <col min="15361" max="15361" width="25.140625" style="1" bestFit="1" customWidth="1"/>
    <col min="15362" max="15362" width="17.5703125" style="1" bestFit="1" customWidth="1"/>
    <col min="15363" max="15365" width="11.42578125" style="1"/>
    <col min="15366" max="15366" width="14.140625" style="1" bestFit="1" customWidth="1"/>
    <col min="15367" max="15611" width="11.42578125" style="1"/>
    <col min="15612" max="15612" width="2.7109375" style="1" customWidth="1"/>
    <col min="15613" max="15613" width="34.85546875" style="1" customWidth="1"/>
    <col min="15614" max="15614" width="45.85546875" style="1" customWidth="1"/>
    <col min="15615" max="15615" width="58.140625" style="1" customWidth="1"/>
    <col min="15616" max="15616" width="16.42578125" style="1" bestFit="1" customWidth="1"/>
    <col min="15617" max="15617" width="25.140625" style="1" bestFit="1" customWidth="1"/>
    <col min="15618" max="15618" width="17.5703125" style="1" bestFit="1" customWidth="1"/>
    <col min="15619" max="15621" width="11.42578125" style="1"/>
    <col min="15622" max="15622" width="14.140625" style="1" bestFit="1" customWidth="1"/>
    <col min="15623" max="15867" width="11.42578125" style="1"/>
    <col min="15868" max="15868" width="2.7109375" style="1" customWidth="1"/>
    <col min="15869" max="15869" width="34.85546875" style="1" customWidth="1"/>
    <col min="15870" max="15870" width="45.85546875" style="1" customWidth="1"/>
    <col min="15871" max="15871" width="58.140625" style="1" customWidth="1"/>
    <col min="15872" max="15872" width="16.42578125" style="1" bestFit="1" customWidth="1"/>
    <col min="15873" max="15873" width="25.140625" style="1" bestFit="1" customWidth="1"/>
    <col min="15874" max="15874" width="17.5703125" style="1" bestFit="1" customWidth="1"/>
    <col min="15875" max="15877" width="11.42578125" style="1"/>
    <col min="15878" max="15878" width="14.140625" style="1" bestFit="1" customWidth="1"/>
    <col min="15879" max="16123" width="11.42578125" style="1"/>
    <col min="16124" max="16124" width="2.7109375" style="1" customWidth="1"/>
    <col min="16125" max="16125" width="34.85546875" style="1" customWidth="1"/>
    <col min="16126" max="16126" width="45.85546875" style="1" customWidth="1"/>
    <col min="16127" max="16127" width="58.140625" style="1" customWidth="1"/>
    <col min="16128" max="16128" width="16.42578125" style="1" bestFit="1" customWidth="1"/>
    <col min="16129" max="16129" width="25.140625" style="1" bestFit="1" customWidth="1"/>
    <col min="16130" max="16130" width="17.5703125" style="1" bestFit="1" customWidth="1"/>
    <col min="16131" max="16133" width="11.42578125" style="1"/>
    <col min="16134" max="16134" width="14.140625" style="1" bestFit="1" customWidth="1"/>
    <col min="16135" max="16384" width="11.42578125" style="1"/>
  </cols>
  <sheetData>
    <row r="5" spans="1:8" ht="38.25" customHeight="1" x14ac:dyDescent="0.2"/>
    <row r="6" spans="1:8" x14ac:dyDescent="0.2">
      <c r="A6" s="6" t="s">
        <v>1</v>
      </c>
      <c r="B6" s="6"/>
      <c r="C6" s="6"/>
      <c r="D6" s="6"/>
    </row>
    <row r="7" spans="1:8" ht="15" x14ac:dyDescent="0.25">
      <c r="A7" s="5" t="s">
        <v>2</v>
      </c>
      <c r="B7" s="5"/>
      <c r="C7" s="5"/>
      <c r="D7" s="5"/>
    </row>
    <row r="8" spans="1:8" x14ac:dyDescent="0.2">
      <c r="A8" s="7" t="s">
        <v>5</v>
      </c>
      <c r="B8" s="7"/>
      <c r="C8" s="7"/>
      <c r="D8" s="7"/>
    </row>
    <row r="9" spans="1:8" x14ac:dyDescent="0.2">
      <c r="A9" s="6" t="s">
        <v>6</v>
      </c>
      <c r="B9" s="6"/>
      <c r="C9" s="6"/>
      <c r="D9" s="6"/>
    </row>
    <row r="10" spans="1:8" x14ac:dyDescent="0.2">
      <c r="A10" s="6" t="s">
        <v>16</v>
      </c>
      <c r="B10" s="6"/>
      <c r="C10" s="6"/>
      <c r="D10" s="6"/>
    </row>
    <row r="11" spans="1:8" x14ac:dyDescent="0.2">
      <c r="A11" s="4"/>
      <c r="B11" s="4"/>
      <c r="C11" s="4"/>
      <c r="D11" s="4"/>
    </row>
    <row r="12" spans="1:8" x14ac:dyDescent="0.2">
      <c r="A12" s="50" t="s">
        <v>4</v>
      </c>
      <c r="B12" s="50"/>
      <c r="C12" s="50"/>
      <c r="D12" s="50"/>
    </row>
    <row r="13" spans="1:8" s="20" customFormat="1" ht="15" customHeight="1" x14ac:dyDescent="0.2">
      <c r="A13" s="17" t="s">
        <v>13</v>
      </c>
      <c r="B13" s="18" t="s">
        <v>14</v>
      </c>
      <c r="C13" s="19" t="s">
        <v>15</v>
      </c>
      <c r="D13" s="18" t="s">
        <v>17</v>
      </c>
    </row>
    <row r="14" spans="1:8" s="20" customFormat="1" ht="15.75" customHeight="1" x14ac:dyDescent="0.2">
      <c r="A14" s="21" t="s">
        <v>12</v>
      </c>
      <c r="B14" s="21"/>
      <c r="C14" s="22" t="s">
        <v>1</v>
      </c>
      <c r="D14" s="23">
        <v>311791719.94</v>
      </c>
    </row>
    <row r="15" spans="1:8" s="20" customFormat="1" ht="14.25" customHeight="1" x14ac:dyDescent="0.2">
      <c r="A15" s="24" t="s">
        <v>1</v>
      </c>
      <c r="B15" s="25" t="s">
        <v>8</v>
      </c>
      <c r="C15" s="26" t="s">
        <v>27</v>
      </c>
      <c r="D15" s="22" t="s">
        <v>1</v>
      </c>
      <c r="H15" s="27"/>
    </row>
    <row r="16" spans="1:8" s="20" customFormat="1" ht="12.75" x14ac:dyDescent="0.2">
      <c r="A16" s="28"/>
      <c r="B16" s="29"/>
      <c r="C16" s="30"/>
      <c r="D16" s="31" t="s">
        <v>1</v>
      </c>
      <c r="H16" s="27" t="s">
        <v>1</v>
      </c>
    </row>
    <row r="17" spans="1:8" s="20" customFormat="1" ht="12.75" x14ac:dyDescent="0.2">
      <c r="A17" s="28" t="s">
        <v>10</v>
      </c>
      <c r="B17" s="29"/>
      <c r="C17" s="30"/>
      <c r="D17" s="31">
        <v>59742287.409999996</v>
      </c>
      <c r="H17" s="27" t="s">
        <v>1</v>
      </c>
    </row>
    <row r="18" spans="1:8" s="20" customFormat="1" ht="12.75" x14ac:dyDescent="0.2">
      <c r="A18" s="32" t="s">
        <v>11</v>
      </c>
      <c r="B18" s="29"/>
      <c r="C18" s="30"/>
      <c r="D18" s="31" t="s">
        <v>1</v>
      </c>
      <c r="H18" s="27"/>
    </row>
    <row r="19" spans="1:8" s="20" customFormat="1" ht="12.75" x14ac:dyDescent="0.2">
      <c r="A19" s="28"/>
      <c r="B19" s="29"/>
      <c r="C19" s="30"/>
      <c r="D19" s="31"/>
      <c r="H19" s="27"/>
    </row>
    <row r="20" spans="1:8" s="20" customFormat="1" ht="12.75" x14ac:dyDescent="0.2">
      <c r="A20" s="33"/>
      <c r="B20" s="34"/>
      <c r="C20" s="35"/>
      <c r="D20" s="36"/>
      <c r="H20" s="27"/>
    </row>
    <row r="21" spans="1:8" s="20" customFormat="1" ht="15" customHeight="1" x14ac:dyDescent="0.2">
      <c r="A21" s="37" t="s">
        <v>9</v>
      </c>
      <c r="B21" s="38"/>
      <c r="C21" s="38"/>
      <c r="D21" s="39">
        <f>+D14+D17+D20</f>
        <v>371534007.35000002</v>
      </c>
      <c r="H21" s="27"/>
    </row>
    <row r="22" spans="1:8" s="20" customFormat="1" ht="15" customHeight="1" x14ac:dyDescent="0.2">
      <c r="A22" s="40"/>
      <c r="B22" s="47" t="s">
        <v>28</v>
      </c>
      <c r="C22" s="25" t="s">
        <v>19</v>
      </c>
      <c r="D22" s="41" t="s">
        <v>1</v>
      </c>
      <c r="H22" s="27" t="s">
        <v>1</v>
      </c>
    </row>
    <row r="23" spans="1:8" s="20" customFormat="1" ht="12.75" x14ac:dyDescent="0.2">
      <c r="A23" s="28"/>
      <c r="B23" s="48"/>
      <c r="C23" s="29"/>
      <c r="D23" s="31"/>
      <c r="H23" s="27" t="s">
        <v>1</v>
      </c>
    </row>
    <row r="24" spans="1:8" s="20" customFormat="1" ht="12.75" x14ac:dyDescent="0.2">
      <c r="A24" s="28" t="s">
        <v>18</v>
      </c>
      <c r="B24" s="48"/>
      <c r="C24" s="29"/>
      <c r="D24" s="31"/>
      <c r="H24" s="27"/>
    </row>
    <row r="25" spans="1:8" s="20" customFormat="1" ht="12.75" x14ac:dyDescent="0.2">
      <c r="A25" s="42" t="str">
        <f>+A18</f>
        <v>Agosto 2024</v>
      </c>
      <c r="B25" s="48"/>
      <c r="C25" s="29"/>
      <c r="D25" s="31">
        <v>54880282.880000003</v>
      </c>
      <c r="H25" s="27"/>
    </row>
    <row r="26" spans="1:8" s="20" customFormat="1" ht="12.75" x14ac:dyDescent="0.2">
      <c r="A26" s="43"/>
      <c r="B26" s="48"/>
      <c r="C26" s="29"/>
      <c r="D26" s="31"/>
      <c r="H26" s="27"/>
    </row>
    <row r="27" spans="1:8" s="20" customFormat="1" ht="12.75" x14ac:dyDescent="0.2">
      <c r="A27" s="44" t="s">
        <v>1</v>
      </c>
      <c r="B27" s="49"/>
      <c r="C27" s="34"/>
      <c r="D27" s="31" t="s">
        <v>1</v>
      </c>
    </row>
    <row r="28" spans="1:8" s="20" customFormat="1" ht="12.75" x14ac:dyDescent="0.2">
      <c r="A28" s="45" t="s">
        <v>7</v>
      </c>
      <c r="B28" s="45"/>
      <c r="C28" s="45"/>
      <c r="D28" s="46">
        <f>+D21-D25</f>
        <v>316653724.47000003</v>
      </c>
    </row>
    <row r="35" spans="1:9" ht="15" x14ac:dyDescent="0.2">
      <c r="B35" s="2"/>
      <c r="I35" s="8"/>
    </row>
    <row r="36" spans="1:9" ht="15" x14ac:dyDescent="0.25">
      <c r="A36" s="10"/>
      <c r="B36" s="3"/>
    </row>
    <row r="37" spans="1:9" ht="15" x14ac:dyDescent="0.25">
      <c r="A37" s="11" t="s">
        <v>3</v>
      </c>
      <c r="B37" s="9"/>
      <c r="C37" s="14"/>
    </row>
    <row r="38" spans="1:9" x14ac:dyDescent="0.2">
      <c r="A38" s="9" t="s">
        <v>21</v>
      </c>
      <c r="B38" s="9"/>
      <c r="C38" s="15" t="s">
        <v>0</v>
      </c>
    </row>
    <row r="39" spans="1:9" x14ac:dyDescent="0.2">
      <c r="A39" s="9" t="s">
        <v>24</v>
      </c>
      <c r="B39" s="9"/>
      <c r="C39" s="16" t="s">
        <v>23</v>
      </c>
    </row>
    <row r="40" spans="1:9" x14ac:dyDescent="0.2">
      <c r="C40" s="16" t="s">
        <v>26</v>
      </c>
    </row>
    <row r="44" spans="1:9" s="12" customFormat="1" x14ac:dyDescent="0.2"/>
    <row r="45" spans="1:9" s="12" customFormat="1" x14ac:dyDescent="0.2"/>
    <row r="46" spans="1:9" s="12" customFormat="1" x14ac:dyDescent="0.2"/>
    <row r="48" spans="1:9" ht="15" x14ac:dyDescent="0.25">
      <c r="B48" s="14"/>
    </row>
    <row r="49" spans="2:2" x14ac:dyDescent="0.2">
      <c r="B49" s="15" t="s">
        <v>20</v>
      </c>
    </row>
    <row r="50" spans="2:2" x14ac:dyDescent="0.2">
      <c r="B50" s="16" t="s">
        <v>22</v>
      </c>
    </row>
    <row r="51" spans="2:2" x14ac:dyDescent="0.2">
      <c r="B51" s="16" t="s">
        <v>25</v>
      </c>
    </row>
    <row r="52" spans="2:2" x14ac:dyDescent="0.2">
      <c r="B52" s="13"/>
    </row>
  </sheetData>
  <mergeCells count="12">
    <mergeCell ref="A28:C28"/>
    <mergeCell ref="A21:C21"/>
    <mergeCell ref="B15:B20"/>
    <mergeCell ref="C15:C20"/>
    <mergeCell ref="B22:B27"/>
    <mergeCell ref="C22:C27"/>
    <mergeCell ref="A12:D12"/>
    <mergeCell ref="A8:D8"/>
    <mergeCell ref="A9:D9"/>
    <mergeCell ref="A6:D6"/>
    <mergeCell ref="A7:D7"/>
    <mergeCell ref="A10:D10"/>
  </mergeCells>
  <phoneticPr fontId="6" type="noConversion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FAFC52-3516-470E-920F-07F5BCED1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2024-09-12T18:19:11Z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