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238" documentId="13_ncr:1_{AB2338EA-9A37-4969-89E5-24C89D557262}" xr6:coauthVersionLast="47" xr6:coauthVersionMax="47" xr10:uidLastSave="{067EC0D1-C000-4B87-90F6-B31C1C118962}"/>
  <bookViews>
    <workbookView xWindow="-120" yWindow="-120" windowWidth="29040" windowHeight="15720" tabRatio="914" xr2:uid="{00000000-000D-0000-FFFF-FFFF00000000}"/>
  </bookViews>
  <sheets>
    <sheet name="1" sheetId="40" r:id="rId1"/>
  </sheets>
  <definedNames>
    <definedName name="_xlnm.Print_Titles" localSheetId="0">'1'!$A:$U,'1'!$1:$12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40" l="1"/>
  <c r="I48" i="40"/>
  <c r="J48" i="40"/>
  <c r="K48" i="40"/>
  <c r="L48" i="40"/>
  <c r="M48" i="40"/>
  <c r="N48" i="40"/>
  <c r="O48" i="40"/>
  <c r="P48" i="40"/>
  <c r="Q48" i="40"/>
  <c r="R48" i="40"/>
  <c r="S48" i="40"/>
</calcChain>
</file>

<file path=xl/sharedStrings.xml><?xml version="1.0" encoding="utf-8"?>
<sst xmlns="http://schemas.openxmlformats.org/spreadsheetml/2006/main" count="211" uniqueCount="119">
  <si>
    <t>DEPARTAMENTO ADMINISTRATIVO</t>
  </si>
  <si>
    <t>RECEPCIONISTA</t>
  </si>
  <si>
    <t>ISR</t>
  </si>
  <si>
    <t>INAVI</t>
  </si>
  <si>
    <t>SVDS  2.87%</t>
  </si>
  <si>
    <t>SFS  3.04%</t>
  </si>
  <si>
    <t>TECNICA ADMINISTRATIVA</t>
  </si>
  <si>
    <t>AYUDANTE DE MANTENIMIENTO</t>
  </si>
  <si>
    <t>TECNICA EN CONTROL DE BIENES</t>
  </si>
  <si>
    <t>SOPORTE MESA DE AYUDA</t>
  </si>
  <si>
    <t>GESTORA DE PROTOCOLO</t>
  </si>
  <si>
    <t>TECNICO ADMINISTRATIVO</t>
  </si>
  <si>
    <t>SOPORTE INFORMATICO</t>
  </si>
  <si>
    <t>IVAN JOEL MEJIA ENCARNACION</t>
  </si>
  <si>
    <t>YAFREISIS ARISTIDES DE LA CRUZ</t>
  </si>
  <si>
    <t>MARIA CRISTINA MORETA MORETA</t>
  </si>
  <si>
    <t>DEYLIN POPA ALMANZAR</t>
  </si>
  <si>
    <t>TECNICA DE RECURSOS HUMANOS</t>
  </si>
  <si>
    <t>TECNICA ARCHIVISTA</t>
  </si>
  <si>
    <t>CARLOS RAFAEL MARTIN ALTUNA BATISTA</t>
  </si>
  <si>
    <t>CIAA</t>
  </si>
  <si>
    <t>GESTORA DE REDES SOCIALES</t>
  </si>
  <si>
    <t>ROQUE ALEXIS VENTURA VALLEJO</t>
  </si>
  <si>
    <t>Nómina Personal de Carácter Temporal</t>
  </si>
  <si>
    <t>Núm.</t>
  </si>
  <si>
    <t>Nombre</t>
  </si>
  <si>
    <t>Cargo</t>
  </si>
  <si>
    <t>Área</t>
  </si>
  <si>
    <t>Género</t>
  </si>
  <si>
    <t>Sueldo Bruto</t>
  </si>
  <si>
    <t>Descuento Banco</t>
  </si>
  <si>
    <t>Descuento Cooperativa</t>
  </si>
  <si>
    <t>Total Descuento</t>
  </si>
  <si>
    <t>Sueldo Neto</t>
  </si>
  <si>
    <t>Duración</t>
  </si>
  <si>
    <t>Desde</t>
  </si>
  <si>
    <t>Hasta</t>
  </si>
  <si>
    <t>(Valores en RD$)</t>
  </si>
  <si>
    <t>Eloida Núñez</t>
  </si>
  <si>
    <t>Izzet Sansur Q.</t>
  </si>
  <si>
    <t>Enc. Departamento Financiero</t>
  </si>
  <si>
    <t>Estatus</t>
  </si>
  <si>
    <t>Total</t>
  </si>
  <si>
    <t>Director Administrativo y Financiero</t>
  </si>
  <si>
    <t>NO HAY NADA ESCRITO DEBAJO DE ESTA PÁGINA</t>
  </si>
  <si>
    <t>M</t>
  </si>
  <si>
    <t>F</t>
  </si>
  <si>
    <t>Directora de Recursos Humanos</t>
  </si>
  <si>
    <t>Héctor E. Porcella</t>
  </si>
  <si>
    <t>Presidente de la JAC</t>
  </si>
  <si>
    <t>CARÁCTER TEMPORAL</t>
  </si>
  <si>
    <t>MERCEDES YSABEL RODRIGUEZ POLANCO</t>
  </si>
  <si>
    <t>YNGRID ALTAGRACIA ORTIZ PUJOLS</t>
  </si>
  <si>
    <t>RAMON ALBERTO PEREZ REYES</t>
  </si>
  <si>
    <t>ASESOR</t>
  </si>
  <si>
    <t>CHOFER</t>
  </si>
  <si>
    <t>BERNABE JOAQUIN SANO LLANO</t>
  </si>
  <si>
    <t>DANIEL DE LA CRUZ DISLA</t>
  </si>
  <si>
    <t>GRISELDA DEL CARMEN TAVERAS GONZALEZ</t>
  </si>
  <si>
    <t>CONSERJE</t>
  </si>
  <si>
    <t>PEDRO MANUEL CABRERA OBJIO</t>
  </si>
  <si>
    <t>COORDINADOR DE CALIDAD</t>
  </si>
  <si>
    <t>DIRECCION DE TECNOLOGIA DE LA INFORMACION Y COMUNICACIÓN</t>
  </si>
  <si>
    <t>ANA MARINA GONZALEZ MOTA</t>
  </si>
  <si>
    <t>ADAIRIS DEL CARMEN OLAVERRIA CASTILLO</t>
  </si>
  <si>
    <t>YORLENI DEL CARMEN LORA COLLADO</t>
  </si>
  <si>
    <t>AUXILIAR ADMINISTRATIVO</t>
  </si>
  <si>
    <t>JOSIANY ONAIRA GUZMAN ROSARIO</t>
  </si>
  <si>
    <t>KIRMAN ANTONIO GONZALEZ LUGO</t>
  </si>
  <si>
    <t>MARIA MARISOL CABREJA MOREL</t>
  </si>
  <si>
    <t>MARIA ALTAGRACIA ARIAS CASTRO</t>
  </si>
  <si>
    <t>MARINELI ALTAGRACIA RAMIREZ SANTOS</t>
  </si>
  <si>
    <t>MARIA ANTONIA GUERRA ROQUES</t>
  </si>
  <si>
    <t>ANALISTA DE RECURSOS HUMANOS</t>
  </si>
  <si>
    <t>Ana Ysa Tejeda</t>
  </si>
  <si>
    <t>TECNICO INV. ACCIDENTES DE AVIACION</t>
  </si>
  <si>
    <t>ANA BELLA AYBAR FELIX</t>
  </si>
  <si>
    <t>TECNICA EN CONTABILIDAD</t>
  </si>
  <si>
    <t>DEPARTAMENTO FINANCIERO</t>
  </si>
  <si>
    <t>ANYA DIONARYS OVIEDO MEJIA</t>
  </si>
  <si>
    <t>RELACIONISTA PUBLICA</t>
  </si>
  <si>
    <t>REILINNY  ALTAGRACIA PEGUERO FONDEUR</t>
  </si>
  <si>
    <t>JENNY MARGARITA NINA BALLISTA</t>
  </si>
  <si>
    <t>JEREMI MIGUEL POLANCO CONSUEGRA</t>
  </si>
  <si>
    <t>SOPORTE TECNICO</t>
  </si>
  <si>
    <t>OFICIAL DE ACCESO A LA INFORMACIÓN</t>
  </si>
  <si>
    <t>ROSA JULIA ROSA CASTILLO</t>
  </si>
  <si>
    <t>ENCARGADA DE ARCHIVO Y CORRESPONDENCIA</t>
  </si>
  <si>
    <t>MILANYI CHANTAL DE LA CRUZ MARTINEZ</t>
  </si>
  <si>
    <t>TECNICA DE TRANSPORTE AEREO</t>
  </si>
  <si>
    <t>15% Seguro Complementario</t>
  </si>
  <si>
    <t>GERALD ANDRES SUAREZ RODRIGUEZ</t>
  </si>
  <si>
    <t>DISEÑADOR GRAFICO</t>
  </si>
  <si>
    <t>GISELLE MARIA GUZMAN PERALTA</t>
  </si>
  <si>
    <t>ENC. DIV. DE ELABORACION DE DOC. LEGALES</t>
  </si>
  <si>
    <t>JOSE GUSTAVO HERNANDEZ PEREZ</t>
  </si>
  <si>
    <t>ANALISTA LEGAL</t>
  </si>
  <si>
    <t>YIVELISSA DEL CARMEN ANTIGUA RAMIREZ</t>
  </si>
  <si>
    <t>PARALEGAL</t>
  </si>
  <si>
    <t>DIVISION TECNICA JURIDICA DEL TRANSPORTE AEREO</t>
  </si>
  <si>
    <t>LICELOT LUZON LORA</t>
  </si>
  <si>
    <t>ANALISTA DE FACTIBILIDAD</t>
  </si>
  <si>
    <t>DEPARTAMENTO DE ECONOMINA DEL TRANSPORTE AEREO</t>
  </si>
  <si>
    <t>MARJARIS ALTAGRACIA PERALTA BELLO</t>
  </si>
  <si>
    <t>DIRECCION DE RECURSOS HUMANOS</t>
  </si>
  <si>
    <t>Otros descuentos</t>
  </si>
  <si>
    <t>Descuento Asociación</t>
  </si>
  <si>
    <t>Martín Gómez Florián</t>
  </si>
  <si>
    <t>Enc. de la Unidad de Auditoría</t>
  </si>
  <si>
    <t>DEPARTAMENTO DE LITIGIOS</t>
  </si>
  <si>
    <t xml:space="preserve">DIRECCION DE COMUNICACIONES Y RELACIONES PUBLICAS </t>
  </si>
  <si>
    <t>DIRECCION DE PLANIFICACION Y DESARROLLO</t>
  </si>
  <si>
    <t xml:space="preserve">DIRECCION JURIDICA </t>
  </si>
  <si>
    <t>DIVISION DE PROTOCOLO</t>
  </si>
  <si>
    <t>DIVISION DE SERVICIOS GENERALES</t>
  </si>
  <si>
    <t>OFICINA DE ACCESO A LA INFORMACION</t>
  </si>
  <si>
    <t>SECCION DE CORRESPONDENCIA Y ARCHIVO</t>
  </si>
  <si>
    <t>SECCION DE OPERACIONES AEREAS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</si>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</sst>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&quot; &quot;#,##0.00_);[Red]\(&quot; 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Times New Roman"/>
      <family val="1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3" xfId="0" applyFont="1" applyBorder="1"/>
    <xf numFmtId="0" fontId="4" fillId="0" borderId="4" xfId="0" applyFont="1" applyBorder="1"/>
    <xf numFmtId="164" fontId="4" fillId="0" borderId="4" xfId="1" applyFont="1" applyBorder="1"/>
    <xf numFmtId="0" fontId="4" fillId="0" borderId="5" xfId="0" applyFont="1" applyBorder="1"/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4" fillId="0" borderId="0" xfId="1" applyFont="1"/>
    <xf numFmtId="164" fontId="4" fillId="0" borderId="0" xfId="1" applyFont="1" applyFill="1"/>
    <xf numFmtId="0" fontId="4" fillId="0" borderId="6" xfId="0" applyFont="1" applyBorder="1"/>
    <xf numFmtId="164" fontId="4" fillId="0" borderId="0" xfId="1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indent="10"/>
    </xf>
    <xf numFmtId="43" fontId="4" fillId="0" borderId="8" xfId="4" applyFont="1" applyFill="1" applyBorder="1" applyAlignment="1">
      <alignment horizontal="left" vertical="center"/>
    </xf>
    <xf numFmtId="0" fontId="5" fillId="0" borderId="0" xfId="0" applyFont="1"/>
    <xf numFmtId="164" fontId="5" fillId="2" borderId="1" xfId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3" fontId="4" fillId="0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3" fontId="4" fillId="0" borderId="1" xfId="4" applyFont="1" applyFill="1" applyBorder="1" applyAlignment="1">
      <alignment horizontal="left" vertical="center" indent="1"/>
    </xf>
    <xf numFmtId="43" fontId="4" fillId="0" borderId="10" xfId="4" applyFont="1" applyFill="1" applyBorder="1" applyAlignment="1">
      <alignment horizontal="left" vertical="center"/>
    </xf>
    <xf numFmtId="43" fontId="4" fillId="0" borderId="8" xfId="4" applyFont="1" applyFill="1" applyBorder="1" applyAlignment="1">
      <alignment horizontal="left" vertical="center" indent="1"/>
    </xf>
    <xf numFmtId="166" fontId="4" fillId="0" borderId="8" xfId="4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center" shrinkToFit="1"/>
    </xf>
    <xf numFmtId="43" fontId="4" fillId="0" borderId="8" xfId="4" applyFont="1" applyFill="1" applyBorder="1" applyAlignment="1">
      <alignment horizontal="center"/>
    </xf>
    <xf numFmtId="1" fontId="4" fillId="0" borderId="1" xfId="2" applyNumberFormat="1" applyFont="1" applyBorder="1" applyAlignment="1">
      <alignment shrinkToFit="1"/>
    </xf>
    <xf numFmtId="165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5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64" fontId="5" fillId="2" borderId="1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6">
    <cellStyle name="Millares" xfId="1" builtinId="3"/>
    <cellStyle name="Millares 2" xfId="4" xr:uid="{EA1FE3D3-5BF3-4C74-BF50-C68291EC231A}"/>
    <cellStyle name="Millares 3" xfId="5" xr:uid="{04A55A7D-5C08-4D8F-880A-C23C7F3242E9}"/>
    <cellStyle name="Millares 4" xfId="3" xr:uid="{E8F47E80-0E80-4B77-BBD8-AF6A88158ED5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105832</xdr:colOff>
      <xdr:row>4</xdr:row>
      <xdr:rowOff>42332</xdr:rowOff>
    </xdr:from>
    <xdr:to>
      <xdr:col>20</xdr:col>
      <xdr:colOff>519807</xdr:colOff>
      <xdr:row>9</xdr:row>
      <xdr:rowOff>137582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BF4DC-06A4-4F97-AF9A-06829264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5999" y="201082"/>
          <a:ext cx="6277142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V92"/>
  <sheetViews>
    <sheetView showGridLines="0" tabSelected="1" topLeftCell="A43" zoomScale="90" zoomScaleNormal="90" workbookViewId="0">
      <selection activeCell="L72" sqref="L72"/>
    </sheetView>
  </sheetViews>
  <sheetFormatPr baseColWidth="10" defaultColWidth="11.42578125" defaultRowHeight="12.75" x14ac:dyDescent="0.2"/>
  <cols>
    <col min="1" max="1" width="1.7109375" style="5" customWidth="1"/>
    <col min="2" max="2" width="5.140625" style="5" bestFit="1" customWidth="1"/>
    <col min="3" max="3" width="37.85546875" style="5" customWidth="1"/>
    <col min="4" max="4" width="42.140625" style="5" customWidth="1"/>
    <col min="5" max="5" width="23.28515625" style="5" bestFit="1" customWidth="1"/>
    <col min="6" max="6" width="58.7109375" style="5" bestFit="1" customWidth="1"/>
    <col min="7" max="7" width="6.42578125" style="5" bestFit="1" customWidth="1"/>
    <col min="8" max="8" width="12.140625" style="14" customWidth="1"/>
    <col min="9" max="9" width="9.85546875" style="14" bestFit="1" customWidth="1"/>
    <col min="10" max="10" width="8.140625" style="14" bestFit="1" customWidth="1"/>
    <col min="11" max="11" width="9.140625" style="14" customWidth="1"/>
    <col min="12" max="12" width="9.42578125" style="5" customWidth="1"/>
    <col min="13" max="13" width="13.42578125" style="5" customWidth="1"/>
    <col min="14" max="14" width="11.42578125" style="5" customWidth="1"/>
    <col min="15" max="15" width="9.42578125" style="5" customWidth="1"/>
    <col min="16" max="16" width="12" style="5" customWidth="1"/>
    <col min="17" max="17" width="10.5703125" style="5" customWidth="1"/>
    <col min="18" max="18" width="11.42578125" style="5" customWidth="1"/>
    <col min="19" max="19" width="10.7109375" style="5" customWidth="1"/>
    <col min="20" max="21" width="8.7109375" style="5" bestFit="1" customWidth="1"/>
    <col min="22" max="16384" width="11.42578125" style="5"/>
  </cols>
  <sheetData>
    <row r="5" spans="2:21" x14ac:dyDescent="0.2">
      <c r="B5" s="1"/>
      <c r="C5" s="2"/>
      <c r="D5" s="2"/>
      <c r="E5" s="2"/>
      <c r="F5" s="2"/>
      <c r="G5" s="2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4"/>
    </row>
    <row r="6" spans="2:21" x14ac:dyDescent="0.2">
      <c r="B6" s="16"/>
      <c r="H6" s="17"/>
      <c r="I6" s="17"/>
      <c r="J6" s="17"/>
      <c r="K6" s="17"/>
      <c r="U6" s="18"/>
    </row>
    <row r="7" spans="2:21" x14ac:dyDescent="0.2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2:21" x14ac:dyDescent="0.2">
      <c r="B8" s="46" t="s">
        <v>23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/>
    </row>
    <row r="9" spans="2:21" x14ac:dyDescent="0.2">
      <c r="B9" s="49" t="s">
        <v>118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1"/>
    </row>
    <row r="10" spans="2:21" x14ac:dyDescent="0.2">
      <c r="B10" s="52" t="s">
        <v>37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4"/>
    </row>
    <row r="11" spans="2:21" s="9" customFormat="1" ht="20.100000000000001" customHeight="1" x14ac:dyDescent="0.25">
      <c r="B11" s="43" t="s">
        <v>24</v>
      </c>
      <c r="C11" s="43" t="s">
        <v>25</v>
      </c>
      <c r="D11" s="43" t="s">
        <v>26</v>
      </c>
      <c r="E11" s="43" t="s">
        <v>41</v>
      </c>
      <c r="F11" s="43" t="s">
        <v>27</v>
      </c>
      <c r="G11" s="43" t="s">
        <v>28</v>
      </c>
      <c r="H11" s="41" t="s">
        <v>29</v>
      </c>
      <c r="I11" s="41" t="s">
        <v>2</v>
      </c>
      <c r="J11" s="41" t="s">
        <v>3</v>
      </c>
      <c r="K11" s="41" t="s">
        <v>4</v>
      </c>
      <c r="L11" s="41" t="s">
        <v>5</v>
      </c>
      <c r="M11" s="41" t="s">
        <v>90</v>
      </c>
      <c r="N11" s="41" t="s">
        <v>105</v>
      </c>
      <c r="O11" s="41" t="s">
        <v>30</v>
      </c>
      <c r="P11" s="41" t="s">
        <v>106</v>
      </c>
      <c r="Q11" s="41" t="s">
        <v>31</v>
      </c>
      <c r="R11" s="41" t="s">
        <v>32</v>
      </c>
      <c r="S11" s="41" t="s">
        <v>33</v>
      </c>
      <c r="T11" s="45" t="s">
        <v>34</v>
      </c>
      <c r="U11" s="45"/>
    </row>
    <row r="12" spans="2:21" s="9" customFormat="1" ht="20.25" customHeight="1" x14ac:dyDescent="0.25">
      <c r="B12" s="43"/>
      <c r="C12" s="43"/>
      <c r="D12" s="43"/>
      <c r="E12" s="43"/>
      <c r="F12" s="43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24" t="s">
        <v>35</v>
      </c>
      <c r="U12" s="24" t="s">
        <v>36</v>
      </c>
    </row>
    <row r="13" spans="2:21" ht="24.95" customHeight="1" x14ac:dyDescent="0.2">
      <c r="B13" s="10">
        <v>1</v>
      </c>
      <c r="C13" s="11" t="s">
        <v>19</v>
      </c>
      <c r="D13" s="11" t="s">
        <v>75</v>
      </c>
      <c r="E13" s="26" t="s">
        <v>50</v>
      </c>
      <c r="F13" s="27" t="s">
        <v>20</v>
      </c>
      <c r="G13" s="28" t="s">
        <v>45</v>
      </c>
      <c r="H13" s="29">
        <v>50000</v>
      </c>
      <c r="I13" s="30">
        <v>1854</v>
      </c>
      <c r="J13" s="30">
        <v>50</v>
      </c>
      <c r="K13" s="30">
        <v>1435</v>
      </c>
      <c r="L13" s="30">
        <v>1520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31">
        <v>4859</v>
      </c>
      <c r="S13" s="32">
        <v>45141</v>
      </c>
      <c r="T13" s="25">
        <v>45446</v>
      </c>
      <c r="U13" s="25">
        <v>45629</v>
      </c>
    </row>
    <row r="14" spans="2:21" ht="24.95" customHeight="1" x14ac:dyDescent="0.2">
      <c r="B14" s="10">
        <v>2</v>
      </c>
      <c r="C14" s="11" t="s">
        <v>65</v>
      </c>
      <c r="D14" s="11" t="s">
        <v>1</v>
      </c>
      <c r="E14" s="26" t="s">
        <v>50</v>
      </c>
      <c r="F14" s="27" t="s">
        <v>0</v>
      </c>
      <c r="G14" s="28" t="s">
        <v>46</v>
      </c>
      <c r="H14" s="29">
        <v>22000</v>
      </c>
      <c r="I14" s="30">
        <v>0</v>
      </c>
      <c r="J14" s="30">
        <v>50</v>
      </c>
      <c r="K14" s="30">
        <v>631.4</v>
      </c>
      <c r="L14" s="30">
        <v>668.8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31">
        <v>1350.1999999999998</v>
      </c>
      <c r="S14" s="32">
        <v>20649.8</v>
      </c>
      <c r="T14" s="25">
        <v>45446</v>
      </c>
      <c r="U14" s="25">
        <v>45629</v>
      </c>
    </row>
    <row r="15" spans="2:21" ht="24.95" customHeight="1" x14ac:dyDescent="0.2">
      <c r="B15" s="10">
        <v>3</v>
      </c>
      <c r="C15" s="11" t="s">
        <v>15</v>
      </c>
      <c r="D15" s="11" t="s">
        <v>6</v>
      </c>
      <c r="E15" s="26" t="s">
        <v>50</v>
      </c>
      <c r="F15" s="27" t="s">
        <v>0</v>
      </c>
      <c r="G15" s="28" t="s">
        <v>46</v>
      </c>
      <c r="H15" s="29">
        <v>22000</v>
      </c>
      <c r="I15" s="30">
        <v>0</v>
      </c>
      <c r="J15" s="30">
        <v>50</v>
      </c>
      <c r="K15" s="30">
        <v>631.4</v>
      </c>
      <c r="L15" s="30">
        <v>668.8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31">
        <v>1350.1999999999998</v>
      </c>
      <c r="S15" s="32">
        <v>20649.8</v>
      </c>
      <c r="T15" s="25">
        <v>45383</v>
      </c>
      <c r="U15" s="25">
        <v>45566</v>
      </c>
    </row>
    <row r="16" spans="2:21" ht="24.95" customHeight="1" x14ac:dyDescent="0.2">
      <c r="B16" s="10">
        <v>4</v>
      </c>
      <c r="C16" s="11" t="s">
        <v>63</v>
      </c>
      <c r="D16" s="11" t="s">
        <v>6</v>
      </c>
      <c r="E16" s="26" t="s">
        <v>50</v>
      </c>
      <c r="F16" s="27" t="s">
        <v>0</v>
      </c>
      <c r="G16" s="28" t="s">
        <v>46</v>
      </c>
      <c r="H16" s="29">
        <v>20000</v>
      </c>
      <c r="I16" s="30">
        <v>0</v>
      </c>
      <c r="J16" s="30">
        <v>50</v>
      </c>
      <c r="K16" s="30">
        <v>574</v>
      </c>
      <c r="L16" s="30">
        <v>608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31">
        <v>1232</v>
      </c>
      <c r="S16" s="32">
        <v>18768</v>
      </c>
      <c r="T16" s="25">
        <v>45383</v>
      </c>
      <c r="U16" s="25">
        <v>45566</v>
      </c>
    </row>
    <row r="17" spans="2:21" ht="24.95" customHeight="1" x14ac:dyDescent="0.2">
      <c r="B17" s="10">
        <v>5</v>
      </c>
      <c r="C17" s="11" t="s">
        <v>64</v>
      </c>
      <c r="D17" s="11" t="s">
        <v>8</v>
      </c>
      <c r="E17" s="26" t="s">
        <v>50</v>
      </c>
      <c r="F17" s="27" t="s">
        <v>0</v>
      </c>
      <c r="G17" s="28" t="s">
        <v>46</v>
      </c>
      <c r="H17" s="29">
        <v>22000</v>
      </c>
      <c r="I17" s="30">
        <v>0</v>
      </c>
      <c r="J17" s="30">
        <v>50</v>
      </c>
      <c r="K17" s="30">
        <v>631.4</v>
      </c>
      <c r="L17" s="30">
        <v>668.8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31">
        <v>1350.1999999999998</v>
      </c>
      <c r="S17" s="32">
        <v>20649.8</v>
      </c>
      <c r="T17" s="25">
        <v>45383</v>
      </c>
      <c r="U17" s="25">
        <v>45566</v>
      </c>
    </row>
    <row r="18" spans="2:21" ht="24.95" customHeight="1" x14ac:dyDescent="0.2">
      <c r="B18" s="10">
        <v>6</v>
      </c>
      <c r="C18" s="11" t="s">
        <v>22</v>
      </c>
      <c r="D18" s="11" t="s">
        <v>11</v>
      </c>
      <c r="E18" s="26" t="s">
        <v>50</v>
      </c>
      <c r="F18" s="27" t="s">
        <v>0</v>
      </c>
      <c r="G18" s="28" t="s">
        <v>45</v>
      </c>
      <c r="H18" s="29">
        <v>20000</v>
      </c>
      <c r="I18" s="30">
        <v>0</v>
      </c>
      <c r="J18" s="30">
        <v>50</v>
      </c>
      <c r="K18" s="30">
        <v>574</v>
      </c>
      <c r="L18" s="30">
        <v>608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31">
        <v>1232</v>
      </c>
      <c r="S18" s="32">
        <v>18768</v>
      </c>
      <c r="T18" s="25">
        <v>45566</v>
      </c>
      <c r="U18" s="25">
        <v>45748</v>
      </c>
    </row>
    <row r="19" spans="2:21" ht="24.95" customHeight="1" x14ac:dyDescent="0.2">
      <c r="B19" s="10">
        <v>7</v>
      </c>
      <c r="C19" s="11" t="s">
        <v>51</v>
      </c>
      <c r="D19" s="11" t="s">
        <v>6</v>
      </c>
      <c r="E19" s="26" t="s">
        <v>50</v>
      </c>
      <c r="F19" s="27" t="s">
        <v>0</v>
      </c>
      <c r="G19" s="28" t="s">
        <v>46</v>
      </c>
      <c r="H19" s="29">
        <v>35000</v>
      </c>
      <c r="I19" s="30">
        <v>0</v>
      </c>
      <c r="J19" s="30">
        <v>50</v>
      </c>
      <c r="K19" s="30">
        <v>1004.5</v>
      </c>
      <c r="L19" s="30">
        <v>1064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31">
        <v>2118.5</v>
      </c>
      <c r="S19" s="32">
        <v>32881.5</v>
      </c>
      <c r="T19" s="25">
        <v>45597</v>
      </c>
      <c r="U19" s="25">
        <v>45778</v>
      </c>
    </row>
    <row r="20" spans="2:21" ht="24.95" customHeight="1" x14ac:dyDescent="0.2">
      <c r="B20" s="10">
        <v>8</v>
      </c>
      <c r="C20" s="11" t="s">
        <v>52</v>
      </c>
      <c r="D20" s="11" t="s">
        <v>6</v>
      </c>
      <c r="E20" s="26" t="s">
        <v>50</v>
      </c>
      <c r="F20" s="27" t="s">
        <v>0</v>
      </c>
      <c r="G20" s="28" t="s">
        <v>46</v>
      </c>
      <c r="H20" s="29">
        <v>50000</v>
      </c>
      <c r="I20" s="30">
        <v>1854</v>
      </c>
      <c r="J20" s="30">
        <v>50</v>
      </c>
      <c r="K20" s="30">
        <v>1435</v>
      </c>
      <c r="L20" s="30">
        <v>1520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31">
        <v>4859</v>
      </c>
      <c r="S20" s="32">
        <v>45141</v>
      </c>
      <c r="T20" s="25">
        <v>45597</v>
      </c>
      <c r="U20" s="25">
        <v>45778</v>
      </c>
    </row>
    <row r="21" spans="2:21" ht="24.95" customHeight="1" x14ac:dyDescent="0.25">
      <c r="B21" s="10">
        <v>9</v>
      </c>
      <c r="C21" s="33" t="s">
        <v>100</v>
      </c>
      <c r="D21" s="34" t="s">
        <v>101</v>
      </c>
      <c r="E21" s="26" t="s">
        <v>50</v>
      </c>
      <c r="F21" s="35" t="s">
        <v>102</v>
      </c>
      <c r="G21" s="36" t="s">
        <v>46</v>
      </c>
      <c r="H21" s="29">
        <v>65000</v>
      </c>
      <c r="I21" s="30">
        <v>4084.4872083333335</v>
      </c>
      <c r="J21" s="30">
        <v>150</v>
      </c>
      <c r="K21" s="30">
        <v>1865.5</v>
      </c>
      <c r="L21" s="30">
        <v>1976</v>
      </c>
      <c r="M21" s="22">
        <v>1128.7619999999999</v>
      </c>
      <c r="N21" s="22">
        <v>1715.46</v>
      </c>
      <c r="O21" s="22">
        <v>0</v>
      </c>
      <c r="P21" s="22">
        <v>0</v>
      </c>
      <c r="Q21" s="22">
        <v>1000</v>
      </c>
      <c r="R21" s="31">
        <v>11920.209208333334</v>
      </c>
      <c r="S21" s="32">
        <v>53079.790791666666</v>
      </c>
      <c r="T21" s="25">
        <v>45839</v>
      </c>
      <c r="U21" s="25">
        <v>46024</v>
      </c>
    </row>
    <row r="22" spans="2:21" ht="24.95" customHeight="1" x14ac:dyDescent="0.2">
      <c r="B22" s="10">
        <v>10</v>
      </c>
      <c r="C22" s="33" t="s">
        <v>95</v>
      </c>
      <c r="D22" s="34" t="s">
        <v>96</v>
      </c>
      <c r="E22" s="26" t="s">
        <v>50</v>
      </c>
      <c r="F22" s="27" t="s">
        <v>109</v>
      </c>
      <c r="G22" s="28" t="s">
        <v>46</v>
      </c>
      <c r="H22" s="29">
        <v>65000</v>
      </c>
      <c r="I22" s="30">
        <v>4427.5792083333336</v>
      </c>
      <c r="J22" s="30">
        <v>50</v>
      </c>
      <c r="K22" s="30">
        <v>1865.5</v>
      </c>
      <c r="L22" s="30">
        <v>1976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31">
        <v>8319.0792083333326</v>
      </c>
      <c r="S22" s="32">
        <v>56680.920791666664</v>
      </c>
      <c r="T22" s="25">
        <v>45778</v>
      </c>
      <c r="U22" s="25">
        <v>45961</v>
      </c>
    </row>
    <row r="23" spans="2:21" ht="24.95" customHeight="1" x14ac:dyDescent="0.2">
      <c r="B23" s="10">
        <v>11</v>
      </c>
      <c r="C23" s="33" t="s">
        <v>76</v>
      </c>
      <c r="D23" s="34" t="s">
        <v>77</v>
      </c>
      <c r="E23" s="26" t="s">
        <v>50</v>
      </c>
      <c r="F23" s="27" t="s">
        <v>78</v>
      </c>
      <c r="G23" s="28" t="s">
        <v>46</v>
      </c>
      <c r="H23" s="29">
        <v>50000</v>
      </c>
      <c r="I23" s="30">
        <v>1854</v>
      </c>
      <c r="J23" s="30">
        <v>50</v>
      </c>
      <c r="K23" s="30">
        <v>1435</v>
      </c>
      <c r="L23" s="30">
        <v>1520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31">
        <v>4859</v>
      </c>
      <c r="S23" s="32">
        <v>45141</v>
      </c>
      <c r="T23" s="25">
        <v>45719</v>
      </c>
      <c r="U23" s="25">
        <v>45903</v>
      </c>
    </row>
    <row r="24" spans="2:21" ht="24.95" customHeight="1" x14ac:dyDescent="0.2">
      <c r="B24" s="10">
        <v>12</v>
      </c>
      <c r="C24" s="11" t="s">
        <v>67</v>
      </c>
      <c r="D24" s="11" t="s">
        <v>21</v>
      </c>
      <c r="E24" s="26" t="s">
        <v>50</v>
      </c>
      <c r="F24" s="27" t="s">
        <v>110</v>
      </c>
      <c r="G24" s="28" t="s">
        <v>46</v>
      </c>
      <c r="H24" s="29">
        <v>22000</v>
      </c>
      <c r="I24" s="30">
        <v>0</v>
      </c>
      <c r="J24" s="30">
        <v>50</v>
      </c>
      <c r="K24" s="30">
        <v>631.4</v>
      </c>
      <c r="L24" s="30">
        <v>668.8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31">
        <v>1350.1999999999998</v>
      </c>
      <c r="S24" s="32">
        <v>20649.8</v>
      </c>
      <c r="T24" s="25">
        <v>45412</v>
      </c>
      <c r="U24" s="25">
        <v>45595</v>
      </c>
    </row>
    <row r="25" spans="2:21" ht="24.95" customHeight="1" x14ac:dyDescent="0.2">
      <c r="B25" s="10">
        <v>13</v>
      </c>
      <c r="C25" s="11" t="s">
        <v>53</v>
      </c>
      <c r="D25" s="11" t="s">
        <v>54</v>
      </c>
      <c r="E25" s="26" t="s">
        <v>50</v>
      </c>
      <c r="F25" s="27" t="s">
        <v>110</v>
      </c>
      <c r="G25" s="28" t="s">
        <v>45</v>
      </c>
      <c r="H25" s="29">
        <v>100000</v>
      </c>
      <c r="I25" s="30">
        <v>12105.366791666667</v>
      </c>
      <c r="J25" s="30">
        <v>50</v>
      </c>
      <c r="K25" s="30">
        <v>2870</v>
      </c>
      <c r="L25" s="30">
        <v>3040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31">
        <v>18065.366791666667</v>
      </c>
      <c r="S25" s="32">
        <v>81934.63320833334</v>
      </c>
      <c r="T25" s="25">
        <v>45597</v>
      </c>
      <c r="U25" s="25">
        <v>45778</v>
      </c>
    </row>
    <row r="26" spans="2:21" ht="24.95" customHeight="1" x14ac:dyDescent="0.2">
      <c r="B26" s="10">
        <v>14</v>
      </c>
      <c r="C26" s="11" t="s">
        <v>71</v>
      </c>
      <c r="D26" s="11" t="s">
        <v>66</v>
      </c>
      <c r="E26" s="26" t="s">
        <v>50</v>
      </c>
      <c r="F26" s="27" t="s">
        <v>110</v>
      </c>
      <c r="G26" s="28" t="s">
        <v>46</v>
      </c>
      <c r="H26" s="29">
        <v>32000</v>
      </c>
      <c r="I26" s="30">
        <v>0</v>
      </c>
      <c r="J26" s="30">
        <v>150</v>
      </c>
      <c r="K26" s="30">
        <v>918.4</v>
      </c>
      <c r="L26" s="30">
        <v>972.8</v>
      </c>
      <c r="M26" s="22">
        <v>0</v>
      </c>
      <c r="N26" s="22">
        <v>0</v>
      </c>
      <c r="O26" s="22">
        <v>0</v>
      </c>
      <c r="P26" s="22">
        <v>0</v>
      </c>
      <c r="Q26" s="22">
        <v>2599.06</v>
      </c>
      <c r="R26" s="31">
        <v>4640.26</v>
      </c>
      <c r="S26" s="32">
        <v>27359.739999999998</v>
      </c>
      <c r="T26" s="25">
        <v>45691</v>
      </c>
      <c r="U26" s="25">
        <v>45872</v>
      </c>
    </row>
    <row r="27" spans="2:21" ht="24.95" customHeight="1" x14ac:dyDescent="0.2">
      <c r="B27" s="10">
        <v>15</v>
      </c>
      <c r="C27" s="33" t="s">
        <v>79</v>
      </c>
      <c r="D27" s="34" t="s">
        <v>80</v>
      </c>
      <c r="E27" s="26" t="s">
        <v>50</v>
      </c>
      <c r="F27" s="27" t="s">
        <v>110</v>
      </c>
      <c r="G27" s="28" t="s">
        <v>46</v>
      </c>
      <c r="H27" s="29">
        <v>60000</v>
      </c>
      <c r="I27" s="30">
        <v>3486.6792083333335</v>
      </c>
      <c r="J27" s="30">
        <v>50</v>
      </c>
      <c r="K27" s="30">
        <v>1722</v>
      </c>
      <c r="L27" s="30">
        <v>1824</v>
      </c>
      <c r="M27" s="22">
        <v>0</v>
      </c>
      <c r="N27" s="37">
        <v>0</v>
      </c>
      <c r="O27" s="22">
        <v>0</v>
      </c>
      <c r="P27" s="22">
        <v>200</v>
      </c>
      <c r="Q27" s="22">
        <v>0</v>
      </c>
      <c r="R27" s="31">
        <v>7282.679208333333</v>
      </c>
      <c r="S27" s="32">
        <v>52717.320791666665</v>
      </c>
      <c r="T27" s="25">
        <v>45719</v>
      </c>
      <c r="U27" s="25">
        <v>45903</v>
      </c>
    </row>
    <row r="28" spans="2:21" ht="24.95" customHeight="1" x14ac:dyDescent="0.2">
      <c r="B28" s="10">
        <v>16</v>
      </c>
      <c r="C28" s="33" t="s">
        <v>91</v>
      </c>
      <c r="D28" s="34" t="s">
        <v>92</v>
      </c>
      <c r="E28" s="26" t="s">
        <v>50</v>
      </c>
      <c r="F28" s="27" t="s">
        <v>110</v>
      </c>
      <c r="G28" s="28" t="s">
        <v>45</v>
      </c>
      <c r="H28" s="29">
        <v>42000</v>
      </c>
      <c r="I28" s="30">
        <v>724.92000000000041</v>
      </c>
      <c r="J28" s="30">
        <v>50</v>
      </c>
      <c r="K28" s="30">
        <v>1205.4000000000001</v>
      </c>
      <c r="L28" s="30">
        <v>1276.8</v>
      </c>
      <c r="M28" s="22">
        <v>0</v>
      </c>
      <c r="N28" s="22">
        <v>0</v>
      </c>
      <c r="O28" s="22">
        <v>0</v>
      </c>
      <c r="P28" s="22">
        <v>0</v>
      </c>
      <c r="Q28" s="22">
        <v>2702.7200000000003</v>
      </c>
      <c r="R28" s="31">
        <v>5959.8400000000011</v>
      </c>
      <c r="S28" s="32">
        <v>36040.159999999996</v>
      </c>
      <c r="T28" s="25">
        <v>45778</v>
      </c>
      <c r="U28" s="25">
        <v>45961</v>
      </c>
    </row>
    <row r="29" spans="2:21" ht="24.95" customHeight="1" x14ac:dyDescent="0.2">
      <c r="B29" s="10">
        <v>17</v>
      </c>
      <c r="C29" s="11" t="s">
        <v>60</v>
      </c>
      <c r="D29" s="11" t="s">
        <v>61</v>
      </c>
      <c r="E29" s="26" t="s">
        <v>50</v>
      </c>
      <c r="F29" s="27" t="s">
        <v>111</v>
      </c>
      <c r="G29" s="28" t="s">
        <v>45</v>
      </c>
      <c r="H29" s="29">
        <v>100000</v>
      </c>
      <c r="I29" s="30">
        <v>12105.366791666667</v>
      </c>
      <c r="J29" s="30">
        <v>50</v>
      </c>
      <c r="K29" s="30">
        <v>2870</v>
      </c>
      <c r="L29" s="30">
        <v>3040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31">
        <v>18065.366791666667</v>
      </c>
      <c r="S29" s="32">
        <v>81934.63320833334</v>
      </c>
      <c r="T29" s="25">
        <v>45597</v>
      </c>
      <c r="U29" s="25">
        <v>45778</v>
      </c>
    </row>
    <row r="30" spans="2:21" ht="24.95" customHeight="1" x14ac:dyDescent="0.2">
      <c r="B30" s="10">
        <v>18</v>
      </c>
      <c r="C30" s="11" t="s">
        <v>81</v>
      </c>
      <c r="D30" s="11" t="s">
        <v>17</v>
      </c>
      <c r="E30" s="26" t="s">
        <v>50</v>
      </c>
      <c r="F30" s="27" t="s">
        <v>104</v>
      </c>
      <c r="G30" s="28" t="s">
        <v>46</v>
      </c>
      <c r="H30" s="29">
        <v>50000</v>
      </c>
      <c r="I30" s="30">
        <v>1854</v>
      </c>
      <c r="J30" s="30">
        <v>50</v>
      </c>
      <c r="K30" s="30">
        <v>1435</v>
      </c>
      <c r="L30" s="30">
        <v>1520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31">
        <v>4859</v>
      </c>
      <c r="S30" s="32">
        <v>45141</v>
      </c>
      <c r="T30" s="25">
        <v>45566</v>
      </c>
      <c r="U30" s="25">
        <v>45748</v>
      </c>
    </row>
    <row r="31" spans="2:21" ht="24.95" customHeight="1" x14ac:dyDescent="0.2">
      <c r="B31" s="10">
        <v>19</v>
      </c>
      <c r="C31" s="38" t="s">
        <v>82</v>
      </c>
      <c r="D31" s="34" t="s">
        <v>73</v>
      </c>
      <c r="E31" s="26" t="s">
        <v>50</v>
      </c>
      <c r="F31" s="27" t="s">
        <v>104</v>
      </c>
      <c r="G31" s="28" t="s">
        <v>46</v>
      </c>
      <c r="H31" s="29">
        <v>60000</v>
      </c>
      <c r="I31" s="30">
        <v>3486.6792083333335</v>
      </c>
      <c r="J31" s="30">
        <v>50</v>
      </c>
      <c r="K31" s="30">
        <v>1722</v>
      </c>
      <c r="L31" s="30">
        <v>1824</v>
      </c>
      <c r="M31" s="22">
        <v>564.38099999999997</v>
      </c>
      <c r="N31" s="22">
        <v>0</v>
      </c>
      <c r="O31" s="22">
        <v>0</v>
      </c>
      <c r="P31" s="22">
        <v>0</v>
      </c>
      <c r="Q31" s="22">
        <v>0</v>
      </c>
      <c r="R31" s="31">
        <v>7647.0602083333333</v>
      </c>
      <c r="S31" s="32">
        <v>52352.939791666664</v>
      </c>
      <c r="T31" s="25">
        <v>45719</v>
      </c>
      <c r="U31" s="25">
        <v>45903</v>
      </c>
    </row>
    <row r="32" spans="2:21" ht="24.95" customHeight="1" x14ac:dyDescent="0.25">
      <c r="B32" s="10">
        <v>20</v>
      </c>
      <c r="C32" s="33" t="s">
        <v>103</v>
      </c>
      <c r="D32" s="34" t="s">
        <v>73</v>
      </c>
      <c r="E32" s="26" t="s">
        <v>50</v>
      </c>
      <c r="F32" s="35" t="s">
        <v>104</v>
      </c>
      <c r="G32" s="36" t="s">
        <v>46</v>
      </c>
      <c r="H32" s="29">
        <v>75000</v>
      </c>
      <c r="I32" s="30">
        <v>6309.3792083333328</v>
      </c>
      <c r="J32" s="30">
        <v>50</v>
      </c>
      <c r="K32" s="30">
        <v>2152.5</v>
      </c>
      <c r="L32" s="30">
        <v>2280</v>
      </c>
      <c r="M32" s="22">
        <v>2477.4614999999999</v>
      </c>
      <c r="N32" s="22">
        <v>0</v>
      </c>
      <c r="O32" s="22">
        <v>0</v>
      </c>
      <c r="P32" s="22">
        <v>0</v>
      </c>
      <c r="Q32" s="22">
        <v>0</v>
      </c>
      <c r="R32" s="31">
        <v>13269.340708333331</v>
      </c>
      <c r="S32" s="32">
        <v>61730.65929166667</v>
      </c>
      <c r="T32" s="25">
        <v>45839</v>
      </c>
      <c r="U32" s="25">
        <v>46022</v>
      </c>
    </row>
    <row r="33" spans="2:21" ht="24.95" customHeight="1" x14ac:dyDescent="0.2">
      <c r="B33" s="10">
        <v>21</v>
      </c>
      <c r="C33" s="11" t="s">
        <v>16</v>
      </c>
      <c r="D33" s="11" t="s">
        <v>9</v>
      </c>
      <c r="E33" s="26" t="s">
        <v>50</v>
      </c>
      <c r="F33" s="27" t="s">
        <v>62</v>
      </c>
      <c r="G33" s="28" t="s">
        <v>45</v>
      </c>
      <c r="H33" s="29">
        <v>22000</v>
      </c>
      <c r="I33" s="30">
        <v>0</v>
      </c>
      <c r="J33" s="30">
        <v>50</v>
      </c>
      <c r="K33" s="30">
        <v>631.4</v>
      </c>
      <c r="L33" s="30">
        <v>668.8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31">
        <v>1350.1999999999998</v>
      </c>
      <c r="S33" s="32">
        <v>20649.8</v>
      </c>
      <c r="T33" s="25">
        <v>45383</v>
      </c>
      <c r="U33" s="25">
        <v>45566</v>
      </c>
    </row>
    <row r="34" spans="2:21" ht="24.95" customHeight="1" x14ac:dyDescent="0.2">
      <c r="B34" s="10">
        <v>22</v>
      </c>
      <c r="C34" s="11" t="s">
        <v>13</v>
      </c>
      <c r="D34" s="11" t="s">
        <v>12</v>
      </c>
      <c r="E34" s="26" t="s">
        <v>50</v>
      </c>
      <c r="F34" s="27" t="s">
        <v>62</v>
      </c>
      <c r="G34" s="28" t="s">
        <v>45</v>
      </c>
      <c r="H34" s="29">
        <v>45000</v>
      </c>
      <c r="I34" s="30">
        <v>1148.325</v>
      </c>
      <c r="J34" s="30">
        <v>50</v>
      </c>
      <c r="K34" s="30">
        <v>1291.5</v>
      </c>
      <c r="L34" s="30">
        <v>1368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31">
        <v>3857.8249999999998</v>
      </c>
      <c r="S34" s="32">
        <v>41142.175000000003</v>
      </c>
      <c r="T34" s="25">
        <v>45412</v>
      </c>
      <c r="U34" s="25">
        <v>45595</v>
      </c>
    </row>
    <row r="35" spans="2:21" ht="24.95" customHeight="1" x14ac:dyDescent="0.2">
      <c r="B35" s="10">
        <v>23</v>
      </c>
      <c r="C35" s="33" t="s">
        <v>83</v>
      </c>
      <c r="D35" s="34" t="s">
        <v>84</v>
      </c>
      <c r="E35" s="26" t="s">
        <v>50</v>
      </c>
      <c r="F35" s="27" t="s">
        <v>62</v>
      </c>
      <c r="G35" s="28" t="s">
        <v>45</v>
      </c>
      <c r="H35" s="29">
        <v>42000</v>
      </c>
      <c r="I35" s="30">
        <v>724.92000000000041</v>
      </c>
      <c r="J35" s="30">
        <v>50</v>
      </c>
      <c r="K35" s="30">
        <v>1205.4000000000001</v>
      </c>
      <c r="L35" s="30">
        <v>1276.8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31">
        <v>3257.1200000000008</v>
      </c>
      <c r="S35" s="32">
        <v>38742.879999999997</v>
      </c>
      <c r="T35" s="39">
        <v>45751</v>
      </c>
      <c r="U35" s="39">
        <v>45934</v>
      </c>
    </row>
    <row r="36" spans="2:21" ht="24.95" customHeight="1" x14ac:dyDescent="0.2">
      <c r="B36" s="10">
        <v>24</v>
      </c>
      <c r="C36" s="33" t="s">
        <v>93</v>
      </c>
      <c r="D36" s="34" t="s">
        <v>94</v>
      </c>
      <c r="E36" s="26" t="s">
        <v>50</v>
      </c>
      <c r="F36" s="27" t="s">
        <v>112</v>
      </c>
      <c r="G36" s="28" t="s">
        <v>46</v>
      </c>
      <c r="H36" s="29">
        <v>115000</v>
      </c>
      <c r="I36" s="30">
        <v>15633.741791666667</v>
      </c>
      <c r="J36" s="30">
        <v>50</v>
      </c>
      <c r="K36" s="30">
        <v>3300.5</v>
      </c>
      <c r="L36" s="30">
        <v>3496</v>
      </c>
      <c r="M36" s="22">
        <v>564.38099999999997</v>
      </c>
      <c r="N36" s="26">
        <v>0</v>
      </c>
      <c r="O36" s="22">
        <v>0</v>
      </c>
      <c r="P36" s="22">
        <v>0</v>
      </c>
      <c r="Q36" s="22">
        <v>0</v>
      </c>
      <c r="R36" s="31">
        <v>23044.622791666668</v>
      </c>
      <c r="S36" s="32">
        <v>91955.377208333332</v>
      </c>
      <c r="T36" s="25">
        <v>45778</v>
      </c>
      <c r="U36" s="25">
        <v>45961</v>
      </c>
    </row>
    <row r="37" spans="2:21" ht="24.95" customHeight="1" x14ac:dyDescent="0.2">
      <c r="B37" s="10">
        <v>25</v>
      </c>
      <c r="C37" s="40" t="s">
        <v>14</v>
      </c>
      <c r="D37" s="11" t="s">
        <v>10</v>
      </c>
      <c r="E37" s="26" t="s">
        <v>50</v>
      </c>
      <c r="F37" s="27" t="s">
        <v>113</v>
      </c>
      <c r="G37" s="28" t="s">
        <v>46</v>
      </c>
      <c r="H37" s="29">
        <v>22000</v>
      </c>
      <c r="I37" s="30">
        <v>0</v>
      </c>
      <c r="J37" s="30">
        <v>50</v>
      </c>
      <c r="K37" s="30">
        <v>631.4</v>
      </c>
      <c r="L37" s="30">
        <v>668.8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31">
        <v>1350.1999999999998</v>
      </c>
      <c r="S37" s="32">
        <v>20649.8</v>
      </c>
      <c r="T37" s="25">
        <v>45383</v>
      </c>
      <c r="U37" s="25">
        <v>45566</v>
      </c>
    </row>
    <row r="38" spans="2:21" ht="24.95" customHeight="1" x14ac:dyDescent="0.2">
      <c r="B38" s="10">
        <v>26</v>
      </c>
      <c r="C38" s="40" t="s">
        <v>58</v>
      </c>
      <c r="D38" s="11" t="s">
        <v>59</v>
      </c>
      <c r="E38" s="26" t="s">
        <v>50</v>
      </c>
      <c r="F38" s="27" t="s">
        <v>114</v>
      </c>
      <c r="G38" s="28" t="s">
        <v>46</v>
      </c>
      <c r="H38" s="29">
        <v>15000</v>
      </c>
      <c r="I38" s="30">
        <v>0</v>
      </c>
      <c r="J38" s="30">
        <v>50</v>
      </c>
      <c r="K38" s="30">
        <v>430.5</v>
      </c>
      <c r="L38" s="30">
        <v>456</v>
      </c>
      <c r="M38" s="22">
        <v>0</v>
      </c>
      <c r="N38" s="26">
        <v>0</v>
      </c>
      <c r="O38" s="22">
        <v>0</v>
      </c>
      <c r="P38" s="22">
        <v>0</v>
      </c>
      <c r="Q38" s="22">
        <v>0</v>
      </c>
      <c r="R38" s="31">
        <v>936.5</v>
      </c>
      <c r="S38" s="32">
        <v>14063.5</v>
      </c>
      <c r="T38" s="25">
        <v>45597</v>
      </c>
      <c r="U38" s="25">
        <v>45778</v>
      </c>
    </row>
    <row r="39" spans="2:21" ht="24.95" customHeight="1" x14ac:dyDescent="0.2">
      <c r="B39" s="10">
        <v>27</v>
      </c>
      <c r="C39" s="11" t="s">
        <v>56</v>
      </c>
      <c r="D39" s="11" t="s">
        <v>7</v>
      </c>
      <c r="E39" s="26" t="s">
        <v>50</v>
      </c>
      <c r="F39" s="27" t="s">
        <v>114</v>
      </c>
      <c r="G39" s="28" t="s">
        <v>45</v>
      </c>
      <c r="H39" s="29">
        <v>20000</v>
      </c>
      <c r="I39" s="30">
        <v>0</v>
      </c>
      <c r="J39" s="30">
        <v>50</v>
      </c>
      <c r="K39" s="30">
        <v>574</v>
      </c>
      <c r="L39" s="30">
        <v>608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31">
        <v>1232</v>
      </c>
      <c r="S39" s="32">
        <v>18768</v>
      </c>
      <c r="T39" s="25">
        <v>45597</v>
      </c>
      <c r="U39" s="25">
        <v>45778</v>
      </c>
    </row>
    <row r="40" spans="2:21" ht="24.95" customHeight="1" x14ac:dyDescent="0.2">
      <c r="B40" s="10">
        <v>28</v>
      </c>
      <c r="C40" s="11" t="s">
        <v>57</v>
      </c>
      <c r="D40" s="11" t="s">
        <v>7</v>
      </c>
      <c r="E40" s="26" t="s">
        <v>50</v>
      </c>
      <c r="F40" s="27" t="s">
        <v>114</v>
      </c>
      <c r="G40" s="28" t="s">
        <v>45</v>
      </c>
      <c r="H40" s="29">
        <v>20000</v>
      </c>
      <c r="I40" s="30">
        <v>0</v>
      </c>
      <c r="J40" s="30">
        <v>50</v>
      </c>
      <c r="K40" s="30">
        <v>574</v>
      </c>
      <c r="L40" s="30">
        <v>608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31">
        <v>1232</v>
      </c>
      <c r="S40" s="32">
        <v>18768</v>
      </c>
      <c r="T40" s="25">
        <v>45597</v>
      </c>
      <c r="U40" s="25">
        <v>45778</v>
      </c>
    </row>
    <row r="41" spans="2:21" ht="24.95" customHeight="1" x14ac:dyDescent="0.2">
      <c r="B41" s="10">
        <v>29</v>
      </c>
      <c r="C41" s="11" t="s">
        <v>68</v>
      </c>
      <c r="D41" s="11" t="s">
        <v>55</v>
      </c>
      <c r="E41" s="26" t="s">
        <v>50</v>
      </c>
      <c r="F41" s="27" t="s">
        <v>114</v>
      </c>
      <c r="G41" s="28" t="s">
        <v>45</v>
      </c>
      <c r="H41" s="29">
        <v>20000</v>
      </c>
      <c r="I41" s="30">
        <v>0</v>
      </c>
      <c r="J41" s="30">
        <v>50</v>
      </c>
      <c r="K41" s="30">
        <v>574</v>
      </c>
      <c r="L41" s="30">
        <v>608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31">
        <v>1232</v>
      </c>
      <c r="S41" s="32">
        <v>18768</v>
      </c>
      <c r="T41" s="25">
        <v>45628</v>
      </c>
      <c r="U41" s="25">
        <v>45810</v>
      </c>
    </row>
    <row r="42" spans="2:21" ht="24.95" customHeight="1" x14ac:dyDescent="0.2">
      <c r="B42" s="10">
        <v>30</v>
      </c>
      <c r="C42" s="11" t="s">
        <v>69</v>
      </c>
      <c r="D42" s="11" t="s">
        <v>59</v>
      </c>
      <c r="E42" s="26" t="s">
        <v>50</v>
      </c>
      <c r="F42" s="27" t="s">
        <v>114</v>
      </c>
      <c r="G42" s="28" t="s">
        <v>46</v>
      </c>
      <c r="H42" s="29">
        <v>25000</v>
      </c>
      <c r="I42" s="30">
        <v>0</v>
      </c>
      <c r="J42" s="30">
        <v>50</v>
      </c>
      <c r="K42" s="30">
        <v>717.5</v>
      </c>
      <c r="L42" s="30">
        <v>760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31">
        <v>1527.5</v>
      </c>
      <c r="S42" s="32">
        <v>23472.5</v>
      </c>
      <c r="T42" s="25">
        <v>45628</v>
      </c>
      <c r="U42" s="25">
        <v>45810</v>
      </c>
    </row>
    <row r="43" spans="2:21" ht="24.95" customHeight="1" x14ac:dyDescent="0.2">
      <c r="B43" s="10">
        <v>31</v>
      </c>
      <c r="C43" s="33" t="s">
        <v>97</v>
      </c>
      <c r="D43" s="34" t="s">
        <v>98</v>
      </c>
      <c r="E43" s="26" t="s">
        <v>50</v>
      </c>
      <c r="F43" s="27" t="s">
        <v>99</v>
      </c>
      <c r="G43" s="28" t="s">
        <v>46</v>
      </c>
      <c r="H43" s="29">
        <v>47000</v>
      </c>
      <c r="I43" s="30">
        <v>1430.5950000000012</v>
      </c>
      <c r="J43" s="30">
        <v>50</v>
      </c>
      <c r="K43" s="30">
        <v>1348.9</v>
      </c>
      <c r="L43" s="30">
        <v>1428.8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31">
        <v>4258.295000000001</v>
      </c>
      <c r="S43" s="32">
        <v>42741.705000000002</v>
      </c>
      <c r="T43" s="25">
        <v>45778</v>
      </c>
      <c r="U43" s="25">
        <v>45961</v>
      </c>
    </row>
    <row r="44" spans="2:21" ht="24.95" customHeight="1" x14ac:dyDescent="0.2">
      <c r="B44" s="10">
        <v>32</v>
      </c>
      <c r="C44" s="11" t="s">
        <v>72</v>
      </c>
      <c r="D44" s="11" t="s">
        <v>85</v>
      </c>
      <c r="E44" s="26" t="s">
        <v>50</v>
      </c>
      <c r="F44" s="27" t="s">
        <v>115</v>
      </c>
      <c r="G44" s="28" t="s">
        <v>46</v>
      </c>
      <c r="H44" s="29">
        <v>85000</v>
      </c>
      <c r="I44" s="30">
        <v>8576.9917916666673</v>
      </c>
      <c r="J44" s="30">
        <v>50</v>
      </c>
      <c r="K44" s="30">
        <v>2439.5</v>
      </c>
      <c r="L44" s="30">
        <v>2584</v>
      </c>
      <c r="M44" s="22">
        <v>7200.11</v>
      </c>
      <c r="N44" s="22">
        <v>0</v>
      </c>
      <c r="O44" s="22">
        <v>0</v>
      </c>
      <c r="P44" s="22">
        <v>0</v>
      </c>
      <c r="Q44" s="22">
        <v>1000</v>
      </c>
      <c r="R44" s="31">
        <v>21850.601791666668</v>
      </c>
      <c r="S44" s="32">
        <v>63149.398208333332</v>
      </c>
      <c r="T44" s="25">
        <v>45691</v>
      </c>
      <c r="U44" s="25">
        <v>45872</v>
      </c>
    </row>
    <row r="45" spans="2:21" ht="24.95" customHeight="1" x14ac:dyDescent="0.2">
      <c r="B45" s="10">
        <v>33</v>
      </c>
      <c r="C45" s="11" t="s">
        <v>70</v>
      </c>
      <c r="D45" s="11" t="s">
        <v>18</v>
      </c>
      <c r="E45" s="26" t="s">
        <v>50</v>
      </c>
      <c r="F45" s="27" t="s">
        <v>116</v>
      </c>
      <c r="G45" s="28" t="s">
        <v>46</v>
      </c>
      <c r="H45" s="29">
        <v>22000</v>
      </c>
      <c r="I45" s="30">
        <v>0</v>
      </c>
      <c r="J45" s="30">
        <v>50</v>
      </c>
      <c r="K45" s="30">
        <v>631.4</v>
      </c>
      <c r="L45" s="30">
        <v>668.8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31">
        <v>1350.1999999999998</v>
      </c>
      <c r="S45" s="32">
        <v>20649.8</v>
      </c>
      <c r="T45" s="25">
        <v>45383</v>
      </c>
      <c r="U45" s="25">
        <v>45566</v>
      </c>
    </row>
    <row r="46" spans="2:21" ht="24.95" customHeight="1" x14ac:dyDescent="0.2">
      <c r="B46" s="10">
        <v>34</v>
      </c>
      <c r="C46" s="38" t="s">
        <v>86</v>
      </c>
      <c r="D46" s="34" t="s">
        <v>87</v>
      </c>
      <c r="E46" s="26" t="s">
        <v>50</v>
      </c>
      <c r="F46" s="27" t="s">
        <v>116</v>
      </c>
      <c r="G46" s="28" t="s">
        <v>46</v>
      </c>
      <c r="H46" s="29">
        <v>90000</v>
      </c>
      <c r="I46" s="30">
        <v>9324.2517916666675</v>
      </c>
      <c r="J46" s="30">
        <v>50</v>
      </c>
      <c r="K46" s="30">
        <v>2583</v>
      </c>
      <c r="L46" s="30">
        <v>2736</v>
      </c>
      <c r="M46" s="22">
        <v>1128.7619999999999</v>
      </c>
      <c r="N46" s="37">
        <v>1715.46</v>
      </c>
      <c r="O46" s="22">
        <v>0</v>
      </c>
      <c r="P46" s="22">
        <v>0</v>
      </c>
      <c r="Q46" s="22">
        <v>0</v>
      </c>
      <c r="R46" s="31">
        <v>17537.473791666667</v>
      </c>
      <c r="S46" s="32">
        <v>72462.526208333336</v>
      </c>
      <c r="T46" s="25">
        <v>45719</v>
      </c>
      <c r="U46" s="25">
        <v>45903</v>
      </c>
    </row>
    <row r="47" spans="2:21" ht="24.95" customHeight="1" x14ac:dyDescent="0.2">
      <c r="B47" s="10">
        <v>35</v>
      </c>
      <c r="C47" s="33" t="s">
        <v>88</v>
      </c>
      <c r="D47" s="34" t="s">
        <v>89</v>
      </c>
      <c r="E47" s="26" t="s">
        <v>50</v>
      </c>
      <c r="F47" s="27" t="s">
        <v>117</v>
      </c>
      <c r="G47" s="28" t="s">
        <v>46</v>
      </c>
      <c r="H47" s="29">
        <v>55000</v>
      </c>
      <c r="I47" s="30">
        <v>2559.6749999999997</v>
      </c>
      <c r="J47" s="30">
        <v>50</v>
      </c>
      <c r="K47" s="30">
        <v>1578.5</v>
      </c>
      <c r="L47" s="30">
        <v>1672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31">
        <v>5860.1749999999993</v>
      </c>
      <c r="S47" s="32">
        <v>49139.824999999997</v>
      </c>
      <c r="T47" s="39">
        <v>45751</v>
      </c>
      <c r="U47" s="39">
        <v>45934</v>
      </c>
    </row>
    <row r="48" spans="2:21" ht="24.95" customHeight="1" x14ac:dyDescent="0.2">
      <c r="B48" s="44" t="s">
        <v>42</v>
      </c>
      <c r="C48" s="44"/>
      <c r="D48" s="44"/>
      <c r="E48" s="44"/>
      <c r="F48" s="44"/>
      <c r="G48" s="44"/>
      <c r="H48" s="12">
        <f>+SUM(H13:H47)</f>
        <v>1607000</v>
      </c>
      <c r="I48" s="12">
        <f t="shared" ref="I48:S48" si="0">+SUM(I13:I47)</f>
        <v>93544.957999999999</v>
      </c>
      <c r="J48" s="12">
        <f t="shared" si="0"/>
        <v>1950</v>
      </c>
      <c r="K48" s="12">
        <f t="shared" si="0"/>
        <v>46120.900000000009</v>
      </c>
      <c r="L48" s="12">
        <f t="shared" si="0"/>
        <v>48852.800000000003</v>
      </c>
      <c r="M48" s="12">
        <f t="shared" si="0"/>
        <v>13063.8575</v>
      </c>
      <c r="N48" s="12">
        <f t="shared" si="0"/>
        <v>3430.92</v>
      </c>
      <c r="O48" s="12">
        <f t="shared" si="0"/>
        <v>0</v>
      </c>
      <c r="P48" s="12">
        <f t="shared" si="0"/>
        <v>200</v>
      </c>
      <c r="Q48" s="12">
        <f t="shared" si="0"/>
        <v>7301.7800000000007</v>
      </c>
      <c r="R48" s="12">
        <f t="shared" si="0"/>
        <v>214465.21550000005</v>
      </c>
      <c r="S48" s="12">
        <f t="shared" si="0"/>
        <v>1392534.7845000003</v>
      </c>
    </row>
    <row r="49" spans="2:22" ht="24" customHeight="1" x14ac:dyDescent="0.2">
      <c r="B49" s="57" t="s">
        <v>44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13"/>
    </row>
    <row r="50" spans="2:22" x14ac:dyDescent="0.2">
      <c r="B50" s="9"/>
      <c r="C50" s="9"/>
      <c r="I50" s="5"/>
      <c r="J50" s="5"/>
      <c r="K50" s="5"/>
      <c r="P50" s="14"/>
      <c r="Q50" s="14"/>
      <c r="R50" s="14"/>
    </row>
    <row r="51" spans="2:22" x14ac:dyDescent="0.2">
      <c r="B51" s="9"/>
      <c r="C51" s="9"/>
      <c r="I51" s="5"/>
      <c r="J51" s="5"/>
      <c r="K51" s="5"/>
      <c r="P51" s="14"/>
      <c r="Q51" s="14"/>
      <c r="R51" s="14"/>
    </row>
    <row r="52" spans="2:22" x14ac:dyDescent="0.2">
      <c r="B52" s="9"/>
      <c r="C52" s="9"/>
      <c r="I52" s="5"/>
      <c r="J52" s="5"/>
      <c r="K52" s="5"/>
      <c r="P52" s="14"/>
      <c r="Q52" s="14"/>
      <c r="R52" s="14"/>
    </row>
    <row r="53" spans="2:22" x14ac:dyDescent="0.2">
      <c r="B53" s="9"/>
      <c r="C53" s="9"/>
      <c r="I53" s="5"/>
      <c r="J53" s="5"/>
      <c r="K53" s="5"/>
      <c r="P53" s="14"/>
      <c r="Q53" s="14"/>
      <c r="R53" s="14"/>
    </row>
    <row r="54" spans="2:22" x14ac:dyDescent="0.2">
      <c r="B54" s="9"/>
      <c r="C54" s="9"/>
      <c r="I54" s="5"/>
      <c r="J54" s="5"/>
      <c r="K54" s="5"/>
      <c r="P54" s="14"/>
      <c r="Q54" s="14"/>
      <c r="R54" s="14"/>
    </row>
    <row r="55" spans="2:22" x14ac:dyDescent="0.2">
      <c r="B55" s="9"/>
      <c r="C55" s="9"/>
      <c r="I55" s="5"/>
      <c r="J55" s="5"/>
      <c r="K55" s="5"/>
      <c r="P55" s="14"/>
      <c r="Q55" s="14"/>
      <c r="R55" s="14"/>
    </row>
    <row r="56" spans="2:22" x14ac:dyDescent="0.2">
      <c r="B56" s="9"/>
      <c r="C56" s="9"/>
      <c r="I56" s="5"/>
      <c r="J56" s="5"/>
      <c r="K56" s="5"/>
      <c r="P56" s="14"/>
      <c r="Q56" s="14"/>
      <c r="R56" s="14"/>
    </row>
    <row r="57" spans="2:22" x14ac:dyDescent="0.2">
      <c r="F57" s="14"/>
      <c r="G57" s="14"/>
      <c r="L57" s="14"/>
      <c r="M57" s="14"/>
      <c r="N57" s="14"/>
      <c r="O57" s="14"/>
    </row>
    <row r="58" spans="2:22" x14ac:dyDescent="0.2">
      <c r="D58" s="14"/>
      <c r="E58" s="14"/>
      <c r="I58" s="5"/>
      <c r="J58" s="5"/>
      <c r="K58" s="5"/>
      <c r="T58" s="14"/>
      <c r="U58" s="14"/>
      <c r="V58" s="14"/>
    </row>
    <row r="59" spans="2:22" x14ac:dyDescent="0.2">
      <c r="D59" s="15"/>
      <c r="E59" s="15"/>
      <c r="H59" s="15"/>
      <c r="I59" s="5"/>
      <c r="J59" s="5"/>
      <c r="K59" s="5"/>
      <c r="T59" s="15"/>
      <c r="U59" s="15"/>
      <c r="V59" s="15"/>
    </row>
    <row r="60" spans="2:22" x14ac:dyDescent="0.2">
      <c r="D60" s="15"/>
      <c r="E60" s="15"/>
      <c r="H60" s="15"/>
      <c r="I60" s="5"/>
      <c r="J60" s="5"/>
      <c r="K60" s="5"/>
      <c r="R60" s="15"/>
      <c r="S60" s="15"/>
      <c r="T60" s="15"/>
    </row>
    <row r="61" spans="2:22" x14ac:dyDescent="0.2">
      <c r="D61" s="15"/>
      <c r="E61" s="15"/>
      <c r="H61" s="5"/>
      <c r="I61" s="5"/>
      <c r="J61" s="5"/>
      <c r="K61" s="5"/>
      <c r="L61" s="15"/>
      <c r="R61" s="15"/>
      <c r="S61" s="15"/>
      <c r="T61" s="15"/>
    </row>
    <row r="62" spans="2:22" x14ac:dyDescent="0.2">
      <c r="H62" s="5"/>
      <c r="I62" s="5"/>
      <c r="J62" s="5"/>
      <c r="K62" s="5"/>
      <c r="L62" s="15"/>
    </row>
    <row r="63" spans="2:22" x14ac:dyDescent="0.2">
      <c r="H63" s="5"/>
      <c r="I63" s="5"/>
      <c r="J63" s="5"/>
      <c r="K63" s="5"/>
      <c r="L63" s="14"/>
      <c r="Q63" s="14"/>
      <c r="R63" s="14"/>
    </row>
    <row r="64" spans="2:22" x14ac:dyDescent="0.2">
      <c r="D64" s="13"/>
      <c r="E64" s="13"/>
      <c r="F64" s="13"/>
      <c r="G64" s="13"/>
      <c r="H64" s="13"/>
      <c r="I64" s="13"/>
      <c r="J64" s="13"/>
      <c r="K64" s="13"/>
      <c r="L64" s="13"/>
      <c r="S64" s="14"/>
      <c r="T64" s="14"/>
      <c r="U64" s="14"/>
    </row>
    <row r="65" spans="3:21" x14ac:dyDescent="0.2">
      <c r="C65" s="19"/>
      <c r="D65" s="7"/>
      <c r="E65" s="19"/>
      <c r="F65" s="7"/>
      <c r="G65" s="42"/>
      <c r="H65" s="42"/>
      <c r="I65" s="42"/>
      <c r="J65" s="42"/>
      <c r="K65" s="7"/>
      <c r="L65" s="7"/>
      <c r="N65" s="42"/>
      <c r="O65" s="42"/>
      <c r="P65" s="42"/>
      <c r="S65" s="55"/>
      <c r="T65" s="55"/>
      <c r="U65" s="55"/>
    </row>
    <row r="66" spans="3:21" s="23" customFormat="1" ht="15" customHeight="1" x14ac:dyDescent="0.2">
      <c r="C66" s="7" t="s">
        <v>38</v>
      </c>
      <c r="D66" s="7"/>
      <c r="E66" s="7" t="s">
        <v>74</v>
      </c>
      <c r="F66" s="7"/>
      <c r="G66" s="58" t="s">
        <v>107</v>
      </c>
      <c r="H66" s="58"/>
      <c r="I66" s="58"/>
      <c r="J66" s="58"/>
      <c r="K66" s="7"/>
      <c r="L66" s="7"/>
      <c r="N66" s="47" t="s">
        <v>39</v>
      </c>
      <c r="O66" s="47"/>
      <c r="P66" s="47"/>
      <c r="S66" s="47" t="s">
        <v>48</v>
      </c>
      <c r="T66" s="47"/>
      <c r="U66" s="47"/>
    </row>
    <row r="67" spans="3:21" ht="15" customHeight="1" x14ac:dyDescent="0.2">
      <c r="C67" s="20" t="s">
        <v>40</v>
      </c>
      <c r="D67" s="20"/>
      <c r="E67" s="20" t="s">
        <v>47</v>
      </c>
      <c r="F67" s="20"/>
      <c r="G67" s="56" t="s">
        <v>108</v>
      </c>
      <c r="H67" s="56"/>
      <c r="I67" s="56"/>
      <c r="J67" s="56"/>
      <c r="K67" s="20"/>
      <c r="L67" s="20"/>
      <c r="N67" s="56" t="s">
        <v>43</v>
      </c>
      <c r="O67" s="56"/>
      <c r="P67" s="56"/>
      <c r="S67" s="56" t="s">
        <v>49</v>
      </c>
      <c r="T67" s="56"/>
      <c r="U67" s="56"/>
    </row>
    <row r="68" spans="3:21" x14ac:dyDescent="0.2">
      <c r="H68" s="5"/>
      <c r="I68" s="5"/>
      <c r="J68" s="5"/>
      <c r="K68" s="5"/>
    </row>
    <row r="69" spans="3:21" x14ac:dyDescent="0.2">
      <c r="H69" s="5"/>
      <c r="I69" s="5"/>
      <c r="J69" s="5"/>
      <c r="K69" s="5"/>
      <c r="L69" s="14"/>
      <c r="M69" s="14"/>
      <c r="N69" s="14"/>
      <c r="O69" s="14"/>
      <c r="P69" s="14"/>
      <c r="Q69" s="14"/>
    </row>
    <row r="70" spans="3:21" x14ac:dyDescent="0.2">
      <c r="H70" s="5"/>
      <c r="I70" s="5"/>
      <c r="J70" s="5"/>
      <c r="K70" s="5"/>
      <c r="L70" s="14"/>
      <c r="M70" s="14"/>
      <c r="N70" s="14"/>
      <c r="O70" s="14"/>
      <c r="P70" s="14"/>
      <c r="Q70" s="14"/>
    </row>
    <row r="71" spans="3:21" x14ac:dyDescent="0.2">
      <c r="L71" s="14"/>
      <c r="M71" s="14"/>
      <c r="N71" s="14"/>
      <c r="O71" s="14"/>
      <c r="P71" s="14"/>
    </row>
    <row r="73" spans="3:21" x14ac:dyDescent="0.2">
      <c r="E73" s="21"/>
    </row>
    <row r="74" spans="3:21" x14ac:dyDescent="0.2">
      <c r="D74" s="21"/>
      <c r="E74" s="21"/>
    </row>
    <row r="75" spans="3:21" x14ac:dyDescent="0.2">
      <c r="D75" s="21"/>
      <c r="E75" s="21"/>
    </row>
    <row r="76" spans="3:21" x14ac:dyDescent="0.2">
      <c r="D76" s="21"/>
      <c r="E76" s="21"/>
    </row>
    <row r="77" spans="3:21" x14ac:dyDescent="0.2">
      <c r="D77" s="21"/>
      <c r="E77" s="21"/>
    </row>
    <row r="78" spans="3:21" ht="15" x14ac:dyDescent="0.25">
      <c r="D78"/>
      <c r="E78"/>
    </row>
    <row r="79" spans="3:21" x14ac:dyDescent="0.2">
      <c r="D79" s="21"/>
      <c r="E79" s="21"/>
    </row>
    <row r="80" spans="3:21" x14ac:dyDescent="0.2">
      <c r="D80" s="21"/>
      <c r="E80" s="21"/>
      <c r="F80" s="21"/>
    </row>
    <row r="81" spans="3:6" x14ac:dyDescent="0.2">
      <c r="D81" s="21"/>
      <c r="E81" s="21"/>
      <c r="F81" s="21"/>
    </row>
    <row r="82" spans="3:6" x14ac:dyDescent="0.2">
      <c r="C82" s="21"/>
      <c r="D82" s="21"/>
      <c r="E82" s="21"/>
      <c r="F82" s="21"/>
    </row>
    <row r="83" spans="3:6" x14ac:dyDescent="0.2">
      <c r="C83" s="21"/>
      <c r="D83" s="21"/>
      <c r="E83" s="21"/>
    </row>
    <row r="84" spans="3:6" x14ac:dyDescent="0.2">
      <c r="C84" s="21"/>
      <c r="D84" s="21"/>
      <c r="E84" s="21"/>
    </row>
    <row r="85" spans="3:6" ht="15" x14ac:dyDescent="0.25">
      <c r="C85" s="21"/>
      <c r="D85"/>
      <c r="E85"/>
    </row>
    <row r="86" spans="3:6" ht="15" x14ac:dyDescent="0.25">
      <c r="C86"/>
      <c r="D86" s="21"/>
      <c r="E86" s="21"/>
    </row>
    <row r="87" spans="3:6" x14ac:dyDescent="0.2">
      <c r="C87" s="21"/>
      <c r="D87" s="21"/>
      <c r="E87" s="21"/>
    </row>
    <row r="88" spans="3:6" x14ac:dyDescent="0.2">
      <c r="C88" s="21"/>
      <c r="D88" s="21"/>
      <c r="E88" s="21"/>
    </row>
    <row r="89" spans="3:6" ht="15" x14ac:dyDescent="0.25">
      <c r="C89" s="21"/>
      <c r="D89"/>
    </row>
    <row r="90" spans="3:6" ht="15" x14ac:dyDescent="0.25">
      <c r="C90"/>
      <c r="D90" s="21"/>
    </row>
    <row r="91" spans="3:6" x14ac:dyDescent="0.2">
      <c r="C91" s="21"/>
      <c r="D91" s="21"/>
    </row>
    <row r="92" spans="3:6" x14ac:dyDescent="0.2">
      <c r="C92" s="21"/>
    </row>
  </sheetData>
  <mergeCells count="33">
    <mergeCell ref="S65:U65"/>
    <mergeCell ref="S66:U66"/>
    <mergeCell ref="S67:U67"/>
    <mergeCell ref="B49:S49"/>
    <mergeCell ref="N65:P65"/>
    <mergeCell ref="N66:P66"/>
    <mergeCell ref="N67:P67"/>
    <mergeCell ref="G66:J66"/>
    <mergeCell ref="G67:J67"/>
    <mergeCell ref="T11:U11"/>
    <mergeCell ref="S11:S12"/>
    <mergeCell ref="R11:R12"/>
    <mergeCell ref="B8:U8"/>
    <mergeCell ref="B9:U9"/>
    <mergeCell ref="F11:F12"/>
    <mergeCell ref="B11:B12"/>
    <mergeCell ref="C11:C12"/>
    <mergeCell ref="K11:K12"/>
    <mergeCell ref="B10:U10"/>
    <mergeCell ref="D11:D12"/>
    <mergeCell ref="J11:J12"/>
    <mergeCell ref="Q11:Q12"/>
    <mergeCell ref="P11:P12"/>
    <mergeCell ref="O11:O12"/>
    <mergeCell ref="M11:M12"/>
    <mergeCell ref="N11:N12"/>
    <mergeCell ref="G65:J65"/>
    <mergeCell ref="I11:I12"/>
    <mergeCell ref="E11:E12"/>
    <mergeCell ref="H11:H12"/>
    <mergeCell ref="G11:G12"/>
    <mergeCell ref="L11:L12"/>
    <mergeCell ref="B48:G48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FE0C11-DB8C-48FD-968B-653E2EA9D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F15D8-17C7-44F4-9FA6-2D84953057A9}">
  <ds:schemaRefs>
    <ds:schemaRef ds:uri="http://schemas.microsoft.com/office/2006/documentManagement/types"/>
    <ds:schemaRef ds:uri="http://purl.org/dc/terms/"/>
    <ds:schemaRef ds:uri="864ad79e-96ee-430a-bb0e-de714f4396ae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425c96b-313c-43ce-820c-dafd782290a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9E2E72-DE63-4CFE-ACA6-86FBCE514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2025-10-20T14:17:43Z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