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AA DOCUMENTOS JAC\DOCUMENTOS\PORTAL\GARGADOS\"/>
    </mc:Choice>
  </mc:AlternateContent>
  <xr:revisionPtr revIDLastSave="0" documentId="13_ncr:1_{DBE2897A-21C1-4EB7-99EA-E811F59A0CA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Hlk52870620" localSheetId="0">Hoja1!$B$35</definedName>
    <definedName name="_Hlk71266442" localSheetId="0">Hoja1!$B$37</definedName>
    <definedName name="_Hlk78981727" localSheetId="0">Hoja1!$B$29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4" i="1" l="1"/>
  <c r="D24" i="1"/>
  <c r="E24" i="1"/>
  <c r="F24" i="1"/>
  <c r="C16" i="1"/>
  <c r="C26" i="1" s="1"/>
  <c r="D16" i="1"/>
  <c r="D26" i="1" s="1"/>
  <c r="E16" i="1"/>
  <c r="F16" i="1"/>
  <c r="F26" i="1" l="1"/>
  <c r="E26" i="1"/>
</calcChain>
</file>

<file path=xl/sharedStrings.xml><?xml version="1.0" encoding="utf-8"?>
<sst xmlns="http://schemas.openxmlformats.org/spreadsheetml/2006/main" count="31" uniqueCount="29">
  <si>
    <t>JUNTA DE AVIACION CIVIL</t>
  </si>
  <si>
    <t>ESTADO DE RESULTADO</t>
  </si>
  <si>
    <t>AL 31/07/2021</t>
  </si>
  <si>
    <t>Valores expresados en RD$</t>
  </si>
  <si>
    <t>Mes</t>
  </si>
  <si>
    <t>Acumulado</t>
  </si>
  <si>
    <t>Variación</t>
  </si>
  <si>
    <t>Julio, 2021</t>
  </si>
  <si>
    <t>Junio, 2021</t>
  </si>
  <si>
    <t>INGRESOS</t>
  </si>
  <si>
    <t>INGRESOS POR FONDOS CONSIGNADO (MOPC)</t>
  </si>
  <si>
    <t>OTROS INGRESOS NO TRIBUTARIOS</t>
  </si>
  <si>
    <t xml:space="preserve">INGRESOS NO TRIBUTARIOS RECIBIDOS IDAC- </t>
  </si>
  <si>
    <t xml:space="preserve">INGRESOS NO TRIBUTARIOS POR VARIACION </t>
  </si>
  <si>
    <t>TOTAL INGRESOS</t>
  </si>
  <si>
    <t>GASTOS</t>
  </si>
  <si>
    <t>GASTOS DE PERSONAL</t>
  </si>
  <si>
    <t>GASTOS NO PERSONALES</t>
  </si>
  <si>
    <t xml:space="preserve">DEPRECIACIONES, AMORTIZACIONES Y </t>
  </si>
  <si>
    <t>MATERIALES Y SUMINISTROS</t>
  </si>
  <si>
    <t xml:space="preserve">TRANSFERENCIAS CORRIENTES (OTROS </t>
  </si>
  <si>
    <t>TOTAL GASTOS</t>
  </si>
  <si>
    <t>EXCEDENTE DE INGRESOS SOBRE GASTOS</t>
  </si>
  <si>
    <t>Fuente: Departamento Financiero - Junta de Aviación Civil</t>
  </si>
  <si>
    <t>Fecha de registro: hasta el 03 de agosto del 2021. 11:35 a.m.</t>
  </si>
  <si>
    <t>Fecha de imputación: hasta el 31 de ju1io del 2021.</t>
  </si>
  <si>
    <t xml:space="preserve">                </t>
  </si>
  <si>
    <t>Aprobado por:</t>
  </si>
  <si>
    <t xml:space="preserve">                   Elaborado por: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</si>
</sst>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b/>
      <i/>
      <sz val="9"/>
      <color rgb="FF000000"/>
      <name val="Times New Roman"/>
      <family val="1"/>
    </font>
    <font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4" xfId="0" applyFont="1" applyBorder="1"/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" fillId="0" borderId="5" xfId="0" applyFont="1" applyBorder="1"/>
    <xf numFmtId="0" fontId="5" fillId="0" borderId="4" xfId="0" applyFont="1" applyBorder="1" applyAlignment="1">
      <alignment vertical="center"/>
    </xf>
    <xf numFmtId="0" fontId="1" fillId="0" borderId="0" xfId="0" applyFont="1" applyBorder="1"/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4" fontId="6" fillId="0" borderId="5" xfId="0" applyNumberFormat="1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4" fontId="5" fillId="0" borderId="0" xfId="0" applyNumberFormat="1" applyFont="1" applyBorder="1" applyAlignment="1">
      <alignment vertical="center"/>
    </xf>
    <xf numFmtId="4" fontId="5" fillId="0" borderId="5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0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2809875</xdr:colOff>
      <xdr:row>1</xdr:row>
      <xdr:rowOff>114300</xdr:rowOff>
    </xdr:from>
    <xdr:to>
      <xdr:col>2</xdr:col>
      <xdr:colOff>561975</xdr:colOff>
      <xdr:row>1</xdr:row>
      <xdr:rowOff>971550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C1DB63-3BCC-45E4-90D4-A36110A26A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314325"/>
          <a:ext cx="8572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35</xdr:row>
      <xdr:rowOff>114301</xdr:rowOff>
    </xdr:from>
    <xdr:to>
      <xdr:col>1</xdr:col>
      <xdr:colOff>2181225</xdr:colOff>
      <xdr:row>40</xdr:row>
      <xdr:rowOff>28268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43B732D-4758-4497-9540-07EB5C9023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7677151"/>
          <a:ext cx="1990725" cy="8664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200024</xdr:colOff>
      <xdr:row>35</xdr:row>
      <xdr:rowOff>114303</xdr:rowOff>
    </xdr:from>
    <xdr:to>
      <xdr:col>5</xdr:col>
      <xdr:colOff>238125</xdr:colOff>
      <xdr:row>39</xdr:row>
      <xdr:rowOff>110131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4267A4C0-32EC-4211-B78D-91DF27ED83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4048124" y="7677153"/>
          <a:ext cx="1543051" cy="757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848689</xdr:colOff>
      <xdr:row>1</xdr:row>
      <xdr:rowOff>152400</xdr:rowOff>
    </xdr:from>
    <xdr:to>
      <xdr:col>5</xdr:col>
      <xdr:colOff>647699</xdr:colOff>
      <xdr:row>1</xdr:row>
      <xdr:rowOff>885825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B8A253E-7DDE-46B5-9BAB-CA83F9A898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2589" y="352425"/>
          <a:ext cx="150398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44"/>
  <sheetViews>
    <sheetView showGridLines="0" tabSelected="1" workbookViewId="0">
      <selection activeCell="K6" sqref="K5:K6"/>
    </sheetView>
  </sheetViews>
  <sheetFormatPr baseColWidth="10" defaultColWidth="9.140625" defaultRowHeight="15" x14ac:dyDescent="0.25"/>
  <cols>
    <col min="1" max="1" width="2" style="1" customWidth="1"/>
    <col min="2" max="2" width="44.85546875" style="1" bestFit="1" customWidth="1"/>
    <col min="3" max="3" width="10.85546875" style="1" bestFit="1" customWidth="1"/>
    <col min="4" max="4" width="11.7109375" style="1" bestFit="1" customWidth="1"/>
    <col min="5" max="5" width="10.85546875" style="1" bestFit="1" customWidth="1"/>
    <col min="6" max="6" width="10.5703125" style="1" bestFit="1" customWidth="1"/>
    <col min="7" max="16384" width="9.140625" style="1"/>
  </cols>
  <sheetData>
    <row r="1" spans="2:6" ht="15.75" thickBot="1" x14ac:dyDescent="0.3"/>
    <row r="2" spans="2:6" ht="81" customHeight="1" x14ac:dyDescent="0.25">
      <c r="B2" s="2"/>
      <c r="C2" s="3"/>
      <c r="D2" s="3"/>
      <c r="E2" s="3"/>
      <c r="F2" s="4"/>
    </row>
    <row r="3" spans="2:6" ht="22.5" x14ac:dyDescent="0.25">
      <c r="B3" s="30" t="s">
        <v>0</v>
      </c>
      <c r="C3" s="31"/>
      <c r="D3" s="31"/>
      <c r="E3" s="31"/>
      <c r="F3" s="32"/>
    </row>
    <row r="4" spans="2:6" ht="18.75" x14ac:dyDescent="0.25">
      <c r="B4" s="33" t="s">
        <v>1</v>
      </c>
      <c r="C4" s="34"/>
      <c r="D4" s="34"/>
      <c r="E4" s="34"/>
      <c r="F4" s="35"/>
    </row>
    <row r="5" spans="2:6" ht="18.75" x14ac:dyDescent="0.25">
      <c r="B5" s="36" t="s">
        <v>2</v>
      </c>
      <c r="C5" s="37"/>
      <c r="D5" s="37"/>
      <c r="E5" s="37"/>
      <c r="F5" s="38"/>
    </row>
    <row r="6" spans="2:6" ht="15" customHeight="1" x14ac:dyDescent="0.25">
      <c r="B6" s="33" t="s">
        <v>3</v>
      </c>
      <c r="C6" s="34"/>
      <c r="D6" s="34"/>
      <c r="E6" s="34"/>
      <c r="F6" s="35"/>
    </row>
    <row r="7" spans="2:6" ht="15" customHeight="1" x14ac:dyDescent="0.25">
      <c r="B7" s="5"/>
      <c r="C7" s="6"/>
      <c r="D7" s="6"/>
      <c r="E7" s="6"/>
      <c r="F7" s="7"/>
    </row>
    <row r="8" spans="2:6" x14ac:dyDescent="0.25">
      <c r="B8" s="8"/>
      <c r="C8" s="9" t="s">
        <v>4</v>
      </c>
      <c r="D8" s="9" t="s">
        <v>5</v>
      </c>
      <c r="E8" s="9" t="s">
        <v>4</v>
      </c>
      <c r="F8" s="10" t="s">
        <v>6</v>
      </c>
    </row>
    <row r="9" spans="2:6" x14ac:dyDescent="0.25">
      <c r="B9" s="8"/>
      <c r="C9" s="9" t="s">
        <v>7</v>
      </c>
      <c r="D9" s="9" t="s">
        <v>7</v>
      </c>
      <c r="E9" s="9" t="s">
        <v>8</v>
      </c>
      <c r="F9" s="11"/>
    </row>
    <row r="10" spans="2:6" x14ac:dyDescent="0.25">
      <c r="B10" s="8"/>
      <c r="C10" s="9"/>
      <c r="D10" s="9"/>
      <c r="E10" s="9"/>
      <c r="F10" s="11"/>
    </row>
    <row r="11" spans="2:6" x14ac:dyDescent="0.25">
      <c r="B11" s="12" t="s">
        <v>9</v>
      </c>
      <c r="C11" s="13"/>
      <c r="D11" s="13"/>
      <c r="E11" s="13"/>
      <c r="F11" s="11"/>
    </row>
    <row r="12" spans="2:6" x14ac:dyDescent="0.25">
      <c r="B12" s="14" t="s">
        <v>10</v>
      </c>
      <c r="C12" s="15"/>
      <c r="D12" s="16">
        <v>24999999.989999998</v>
      </c>
      <c r="E12" s="16">
        <v>8333333.3300000001</v>
      </c>
      <c r="F12" s="17">
        <v>-8333333.3300000001</v>
      </c>
    </row>
    <row r="13" spans="2:6" x14ac:dyDescent="0.25">
      <c r="B13" s="14" t="s">
        <v>11</v>
      </c>
      <c r="C13" s="15"/>
      <c r="D13" s="16">
        <v>90122.240000000005</v>
      </c>
      <c r="E13" s="15">
        <v>815.35</v>
      </c>
      <c r="F13" s="18">
        <v>-815.35</v>
      </c>
    </row>
    <row r="14" spans="2:6" x14ac:dyDescent="0.25">
      <c r="B14" s="14" t="s">
        <v>12</v>
      </c>
      <c r="C14" s="16">
        <v>28390625.370000001</v>
      </c>
      <c r="D14" s="16">
        <v>141127854.66</v>
      </c>
      <c r="E14" s="16">
        <v>23700702.109999999</v>
      </c>
      <c r="F14" s="17">
        <v>4689923.26</v>
      </c>
    </row>
    <row r="15" spans="2:6" x14ac:dyDescent="0.25">
      <c r="B15" s="14" t="s">
        <v>13</v>
      </c>
      <c r="C15" s="15"/>
      <c r="D15" s="16">
        <v>3389153.54</v>
      </c>
      <c r="E15" s="16">
        <v>31894.5</v>
      </c>
      <c r="F15" s="17">
        <v>-31894.5</v>
      </c>
    </row>
    <row r="16" spans="2:6" x14ac:dyDescent="0.25">
      <c r="B16" s="19" t="s">
        <v>14</v>
      </c>
      <c r="C16" s="20">
        <f>SUM(C12:C15)</f>
        <v>28390625.370000001</v>
      </c>
      <c r="D16" s="20">
        <f>SUM(D12:D15)</f>
        <v>169607130.42999998</v>
      </c>
      <c r="E16" s="20">
        <f>SUM(E12:E15)</f>
        <v>32066745.289999999</v>
      </c>
      <c r="F16" s="21">
        <f>SUM(F12:F15)</f>
        <v>-3676119.92</v>
      </c>
    </row>
    <row r="17" spans="2:6" x14ac:dyDescent="0.25">
      <c r="B17" s="19"/>
      <c r="C17" s="20"/>
      <c r="D17" s="20"/>
      <c r="E17" s="20"/>
      <c r="F17" s="21"/>
    </row>
    <row r="18" spans="2:6" x14ac:dyDescent="0.25">
      <c r="B18" s="12" t="s">
        <v>15</v>
      </c>
      <c r="C18" s="13"/>
      <c r="D18" s="13"/>
      <c r="E18" s="13"/>
      <c r="F18" s="11"/>
    </row>
    <row r="19" spans="2:6" x14ac:dyDescent="0.25">
      <c r="B19" s="14" t="s">
        <v>16</v>
      </c>
      <c r="C19" s="16">
        <v>14658204.289999999</v>
      </c>
      <c r="D19" s="16">
        <v>106965489.56999999</v>
      </c>
      <c r="E19" s="16">
        <v>14182958</v>
      </c>
      <c r="F19" s="17">
        <v>475246.29</v>
      </c>
    </row>
    <row r="20" spans="2:6" x14ac:dyDescent="0.25">
      <c r="B20" s="14" t="s">
        <v>17</v>
      </c>
      <c r="C20" s="16">
        <v>2697010.96</v>
      </c>
      <c r="D20" s="16">
        <v>19941956.170000002</v>
      </c>
      <c r="E20" s="16">
        <v>3195918.14</v>
      </c>
      <c r="F20" s="17">
        <v>-498907.18</v>
      </c>
    </row>
    <row r="21" spans="2:6" x14ac:dyDescent="0.25">
      <c r="B21" s="14" t="s">
        <v>18</v>
      </c>
      <c r="C21" s="16">
        <v>783436.18</v>
      </c>
      <c r="D21" s="16">
        <v>6403230.04</v>
      </c>
      <c r="E21" s="16">
        <v>779588.65</v>
      </c>
      <c r="F21" s="17">
        <v>3847.53</v>
      </c>
    </row>
    <row r="22" spans="2:6" x14ac:dyDescent="0.25">
      <c r="B22" s="14" t="s">
        <v>19</v>
      </c>
      <c r="C22" s="16">
        <v>1192982.23</v>
      </c>
      <c r="D22" s="16">
        <v>7215218.9000000004</v>
      </c>
      <c r="E22" s="16">
        <v>1322053.3</v>
      </c>
      <c r="F22" s="17">
        <v>-129071.07</v>
      </c>
    </row>
    <row r="23" spans="2:6" x14ac:dyDescent="0.25">
      <c r="B23" s="14" t="s">
        <v>20</v>
      </c>
      <c r="C23" s="16">
        <v>693600</v>
      </c>
      <c r="D23" s="16">
        <v>5148369</v>
      </c>
      <c r="E23" s="16">
        <v>742600</v>
      </c>
      <c r="F23" s="17">
        <v>-49000</v>
      </c>
    </row>
    <row r="24" spans="2:6" x14ac:dyDescent="0.25">
      <c r="B24" s="19" t="s">
        <v>21</v>
      </c>
      <c r="C24" s="20">
        <f>SUM(C19:C23)</f>
        <v>20025233.66</v>
      </c>
      <c r="D24" s="20">
        <f>SUM(D19:D23)</f>
        <v>145674263.68000001</v>
      </c>
      <c r="E24" s="20">
        <f>SUM(E19:E23)</f>
        <v>20223118.09</v>
      </c>
      <c r="F24" s="21">
        <f>SUM(F19:F23)</f>
        <v>-197884.43000000002</v>
      </c>
    </row>
    <row r="25" spans="2:6" x14ac:dyDescent="0.25">
      <c r="B25" s="19"/>
      <c r="C25" s="20"/>
      <c r="D25" s="20"/>
      <c r="E25" s="20"/>
      <c r="F25" s="21"/>
    </row>
    <row r="26" spans="2:6" x14ac:dyDescent="0.25">
      <c r="B26" s="19" t="s">
        <v>22</v>
      </c>
      <c r="C26" s="20">
        <f>+C16-C24</f>
        <v>8365391.7100000009</v>
      </c>
      <c r="D26" s="20">
        <f>+D16-D24</f>
        <v>23932866.74999997</v>
      </c>
      <c r="E26" s="20">
        <f>+E16-E24</f>
        <v>11843627.199999999</v>
      </c>
      <c r="F26" s="21">
        <f>+F16-F24</f>
        <v>-3478235.4899999998</v>
      </c>
    </row>
    <row r="27" spans="2:6" ht="15.75" x14ac:dyDescent="0.25">
      <c r="B27" s="22"/>
      <c r="C27" s="13"/>
      <c r="D27" s="13"/>
      <c r="E27" s="13"/>
      <c r="F27" s="11"/>
    </row>
    <row r="28" spans="2:6" ht="15.75" x14ac:dyDescent="0.25">
      <c r="B28" s="22"/>
      <c r="C28" s="13"/>
      <c r="D28" s="13"/>
      <c r="E28" s="13"/>
      <c r="F28" s="11"/>
    </row>
    <row r="29" spans="2:6" ht="11.25" customHeight="1" x14ac:dyDescent="0.25">
      <c r="B29" s="29" t="s">
        <v>23</v>
      </c>
      <c r="C29" s="13"/>
      <c r="D29" s="13"/>
      <c r="E29" s="13"/>
      <c r="F29" s="11"/>
    </row>
    <row r="30" spans="2:6" ht="12" customHeight="1" x14ac:dyDescent="0.25">
      <c r="B30" s="29" t="s">
        <v>24</v>
      </c>
      <c r="C30" s="13"/>
      <c r="D30" s="13"/>
      <c r="E30" s="13"/>
      <c r="F30" s="11"/>
    </row>
    <row r="31" spans="2:6" ht="9" customHeight="1" x14ac:dyDescent="0.25">
      <c r="B31" s="29" t="s">
        <v>25</v>
      </c>
      <c r="C31" s="13"/>
      <c r="D31" s="13"/>
      <c r="E31" s="13"/>
      <c r="F31" s="11"/>
    </row>
    <row r="32" spans="2:6" x14ac:dyDescent="0.25">
      <c r="B32" s="12"/>
      <c r="C32" s="13"/>
      <c r="D32" s="13"/>
      <c r="E32" s="13"/>
      <c r="F32" s="11"/>
    </row>
    <row r="33" spans="2:6" x14ac:dyDescent="0.25">
      <c r="B33" s="8"/>
      <c r="C33" s="13"/>
      <c r="D33" s="13"/>
      <c r="E33" s="13"/>
      <c r="F33" s="11"/>
    </row>
    <row r="34" spans="2:6" x14ac:dyDescent="0.25">
      <c r="B34" s="8"/>
      <c r="C34" s="13"/>
      <c r="D34" s="13"/>
      <c r="E34" s="13"/>
      <c r="F34" s="11"/>
    </row>
    <row r="35" spans="2:6" x14ac:dyDescent="0.25">
      <c r="B35" s="23" t="s">
        <v>28</v>
      </c>
      <c r="C35" s="13"/>
      <c r="D35" s="39" t="s">
        <v>27</v>
      </c>
      <c r="E35" s="39"/>
      <c r="F35" s="11"/>
    </row>
    <row r="36" spans="2:6" x14ac:dyDescent="0.25">
      <c r="B36" s="24"/>
      <c r="C36" s="13"/>
      <c r="D36" s="13"/>
      <c r="E36" s="13"/>
      <c r="F36" s="11"/>
    </row>
    <row r="37" spans="2:6" x14ac:dyDescent="0.25">
      <c r="B37" s="25" t="s">
        <v>26</v>
      </c>
      <c r="C37" s="13"/>
      <c r="D37" s="13"/>
      <c r="E37" s="13"/>
      <c r="F37" s="11"/>
    </row>
    <row r="38" spans="2:6" x14ac:dyDescent="0.25">
      <c r="B38" s="8"/>
      <c r="C38" s="13"/>
      <c r="D38" s="13"/>
      <c r="E38" s="13"/>
      <c r="F38" s="11"/>
    </row>
    <row r="39" spans="2:6" x14ac:dyDescent="0.25">
      <c r="B39" s="8"/>
      <c r="C39" s="13"/>
      <c r="D39" s="13"/>
      <c r="E39" s="13"/>
      <c r="F39" s="11"/>
    </row>
    <row r="40" spans="2:6" x14ac:dyDescent="0.25">
      <c r="B40" s="8"/>
      <c r="C40" s="13"/>
      <c r="D40" s="13"/>
      <c r="E40" s="13"/>
      <c r="F40" s="11"/>
    </row>
    <row r="41" spans="2:6" x14ac:dyDescent="0.25">
      <c r="B41" s="8"/>
      <c r="C41" s="13"/>
      <c r="D41" s="13"/>
      <c r="E41" s="13"/>
      <c r="F41" s="11"/>
    </row>
    <row r="42" spans="2:6" x14ac:dyDescent="0.25">
      <c r="B42" s="8"/>
      <c r="C42" s="13"/>
      <c r="D42" s="13"/>
      <c r="E42" s="13"/>
      <c r="F42" s="11"/>
    </row>
    <row r="43" spans="2:6" x14ac:dyDescent="0.25">
      <c r="B43" s="8"/>
      <c r="C43" s="13"/>
      <c r="D43" s="13"/>
      <c r="E43" s="13"/>
      <c r="F43" s="11"/>
    </row>
    <row r="44" spans="2:6" ht="15.75" thickBot="1" x14ac:dyDescent="0.3">
      <c r="B44" s="26"/>
      <c r="C44" s="27"/>
      <c r="D44" s="27"/>
      <c r="E44" s="27"/>
      <c r="F44" s="28"/>
    </row>
  </sheetData>
  <mergeCells count="5">
    <mergeCell ref="B3:F3"/>
    <mergeCell ref="B4:F4"/>
    <mergeCell ref="B5:F5"/>
    <mergeCell ref="B6:F6"/>
    <mergeCell ref="D35:E35"/>
  </mergeCells>
  <pageMargins left="0.70866141732283472" right="0.70866141732283472" top="0.74803149606299213" bottom="0.74803149606299213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Hoja1</vt:lpstr>
      <vt:lpstr>Hoja1!_Hlk52870620</vt:lpstr>
      <vt:lpstr>Hoja1!_Hlk71266442</vt:lpstr>
      <vt:lpstr>Hoja1!_Hlk78981727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Jenniffer Amarante</dc:creator>
  <cp:lastModifiedBy>Jenniffer Amarante</cp:lastModifiedBy>
  <cp:lastPrinted>2021-09-07T12:53:08Z</cp:lastPrinted>
  <dcterms:created xsi:type="dcterms:W3CDTF">2015-06-05T18:19:34Z</dcterms:created>
  <dcterms:modified xsi:type="dcterms:W3CDTF">2021-09-07T12:53:18Z</dcterms:modified>
</cp:coreProperties>
</file>