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AA DOCUMENTOS JAC\DOCUMENTOS\PORTAL\GARGADOS\AGOSTO 2021\"/>
    </mc:Choice>
  </mc:AlternateContent>
  <xr:revisionPtr revIDLastSave="0" documentId="13_ncr:1_{C4C07FA3-54F5-46EC-8590-4CE1131E44D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Hoja1!$B$35</definedName>
    <definedName name="_Hlk71266442" localSheetId="0">Hoja1!$B$37</definedName>
    <definedName name="_Hlk78981727" localSheetId="0">Hoja1!$B$29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13" i="1" l="1"/>
  <c r="F14" i="1"/>
  <c r="F15" i="1"/>
  <c r="F16" i="1"/>
  <c r="F12" i="1"/>
  <c r="F24" i="1"/>
  <c r="C24" i="1"/>
  <c r="D24" i="1"/>
  <c r="E24" i="1"/>
  <c r="C16" i="1"/>
  <c r="C26" i="1" s="1"/>
  <c r="D16" i="1"/>
  <c r="D26" i="1" s="1"/>
  <c r="E16" i="1"/>
  <c r="E26" i="1" l="1"/>
</calcChain>
</file>

<file path=xl/sharedStrings.xml><?xml version="1.0" encoding="utf-8"?>
<sst xmlns="http://schemas.openxmlformats.org/spreadsheetml/2006/main" count="31" uniqueCount="29">
  <si>
    <t>JUNTA DE AVIACION CIVIL</t>
  </si>
  <si>
    <t>ESTADO DE RESULTADO</t>
  </si>
  <si>
    <t>Valores expresados en RD$</t>
  </si>
  <si>
    <t>Mes</t>
  </si>
  <si>
    <t>Acumulado</t>
  </si>
  <si>
    <t>Variación</t>
  </si>
  <si>
    <t>Julio, 2021</t>
  </si>
  <si>
    <t>INGRESOS</t>
  </si>
  <si>
    <t>INGRESOS POR FONDOS CONSIGNADO (MOPC)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</si>
  <si>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</si>
  <si>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</si>
  <si>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</si>
  <si>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</si>
  <si>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</si>
  <si>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</si>
  <si>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</si>
  <si>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</si>
  <si>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</si>
  <si>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</si>
  <si>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</si>
  <si>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</si>
  <si>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</si>
  <si>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 xml:space="preserve">                </t>
  </si>
  <si>
    <t>Aprobado por:</t>
  </si>
  <si>
    <t xml:space="preserve">                   Elaborado por:                                </t>
  </si>
  <si>
    <t>Fecha de registro: hasta el 06 de septiembre del 2021. 10:15 a.m.</t>
  </si>
  <si>
    <t>Fecha de imputación: hasta el 31 de agosto del 2021.</t>
  </si>
  <si>
    <t>AL 31/08/2021</t>
  </si>
  <si>
    <t>Agosto,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</si>
</sst>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8"/>
      <color theme="1"/>
      <name val="Times New Roman"/>
      <family val="1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vertical="center"/>
    </xf>
    <xf numFmtId="43" fontId="6" fillId="0" borderId="0" xfId="1" applyFont="1" applyBorder="1" applyAlignment="1">
      <alignment vertical="center"/>
    </xf>
    <xf numFmtId="43" fontId="6" fillId="0" borderId="5" xfId="1" applyFont="1" applyBorder="1" applyAlignment="1">
      <alignment vertical="center"/>
    </xf>
    <xf numFmtId="43" fontId="5" fillId="0" borderId="0" xfId="1" applyFont="1" applyBorder="1" applyAlignment="1">
      <alignment vertical="center"/>
    </xf>
    <xf numFmtId="43" fontId="5" fillId="0" borderId="5" xfId="1" applyFont="1" applyBorder="1" applyAlignment="1">
      <alignment vertical="center"/>
    </xf>
    <xf numFmtId="43" fontId="1" fillId="0" borderId="0" xfId="1" applyFont="1" applyBorder="1"/>
    <xf numFmtId="43" fontId="1" fillId="0" borderId="0" xfId="0" applyNumberFormat="1" applyFont="1"/>
    <xf numFmtId="0" fontId="5" fillId="0" borderId="0" xfId="0" applyFont="1" applyBorder="1"/>
    <xf numFmtId="43" fontId="6" fillId="0" borderId="0" xfId="1" applyFont="1" applyBorder="1"/>
    <xf numFmtId="43" fontId="5" fillId="0" borderId="5" xfId="1" applyFont="1" applyFill="1" applyBorder="1" applyAlignment="1">
      <alignment vertical="center"/>
    </xf>
    <xf numFmtId="43" fontId="1" fillId="0" borderId="5" xfId="1" applyFont="1" applyFill="1" applyBorder="1"/>
    <xf numFmtId="43" fontId="6" fillId="0" borderId="5" xfId="1" applyFont="1" applyFill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1</xdr:row>
      <xdr:rowOff>114300</xdr:rowOff>
    </xdr:from>
    <xdr:to>
      <xdr:col>2</xdr:col>
      <xdr:colOff>561975</xdr:colOff>
      <xdr:row>1</xdr:row>
      <xdr:rowOff>971550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1432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35</xdr:row>
      <xdr:rowOff>114301</xdr:rowOff>
    </xdr:from>
    <xdr:to>
      <xdr:col>1</xdr:col>
      <xdr:colOff>2181225</xdr:colOff>
      <xdr:row>40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35</xdr:row>
      <xdr:rowOff>114303</xdr:rowOff>
    </xdr:from>
    <xdr:to>
      <xdr:col>5</xdr:col>
      <xdr:colOff>238125</xdr:colOff>
      <xdr:row>39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848689</xdr:colOff>
      <xdr:row>1</xdr:row>
      <xdr:rowOff>152400</xdr:rowOff>
    </xdr:from>
    <xdr:to>
      <xdr:col>5</xdr:col>
      <xdr:colOff>647699</xdr:colOff>
      <xdr:row>1</xdr:row>
      <xdr:rowOff>885825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2589" y="352425"/>
          <a:ext cx="150398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44"/>
  <sheetViews>
    <sheetView showGridLines="0" tabSelected="1" workbookViewId="0">
      <selection activeCell="I5" sqref="I5"/>
    </sheetView>
  </sheetViews>
  <sheetFormatPr baseColWidth="10" defaultColWidth="9.140625" defaultRowHeight="15" x14ac:dyDescent="0.25"/>
  <cols>
    <col min="1" max="1" width="2" style="1" customWidth="1"/>
    <col min="2" max="2" width="44.85546875" style="1" bestFit="1" customWidth="1"/>
    <col min="3" max="3" width="12" style="1" bestFit="1" customWidth="1"/>
    <col min="4" max="4" width="12.85546875" style="1" bestFit="1" customWidth="1"/>
    <col min="5" max="5" width="12" style="1" bestFit="1" customWidth="1"/>
    <col min="6" max="6" width="11.140625" style="1" bestFit="1" customWidth="1"/>
    <col min="7" max="7" width="9.140625" style="1"/>
    <col min="8" max="8" width="14.85546875" style="1" bestFit="1" customWidth="1"/>
    <col min="9" max="16384" width="9.140625" style="1"/>
  </cols>
  <sheetData>
    <row r="1" spans="2:8" ht="15.75" thickBot="1" x14ac:dyDescent="0.3"/>
    <row r="2" spans="2:8" ht="81" customHeight="1" x14ac:dyDescent="0.25">
      <c r="B2" s="2"/>
      <c r="C2" s="3"/>
      <c r="D2" s="3"/>
      <c r="E2" s="3"/>
      <c r="F2" s="4"/>
    </row>
    <row r="3" spans="2:8" ht="22.5" x14ac:dyDescent="0.25">
      <c r="B3" s="35" t="s">
        <v>0</v>
      </c>
      <c r="C3" s="36"/>
      <c r="D3" s="36"/>
      <c r="E3" s="36"/>
      <c r="F3" s="37"/>
    </row>
    <row r="4" spans="2:8" ht="18.75" x14ac:dyDescent="0.25">
      <c r="B4" s="38" t="s">
        <v>1</v>
      </c>
      <c r="C4" s="39"/>
      <c r="D4" s="39"/>
      <c r="E4" s="39"/>
      <c r="F4" s="40"/>
    </row>
    <row r="5" spans="2:8" ht="18.75" x14ac:dyDescent="0.25">
      <c r="B5" s="41" t="s">
        <v>27</v>
      </c>
      <c r="C5" s="42"/>
      <c r="D5" s="42"/>
      <c r="E5" s="42"/>
      <c r="F5" s="43"/>
    </row>
    <row r="6" spans="2:8" ht="15" customHeight="1" x14ac:dyDescent="0.25">
      <c r="B6" s="38" t="s">
        <v>2</v>
      </c>
      <c r="C6" s="39"/>
      <c r="D6" s="39"/>
      <c r="E6" s="39"/>
      <c r="F6" s="40"/>
    </row>
    <row r="7" spans="2:8" ht="15" customHeight="1" x14ac:dyDescent="0.25">
      <c r="B7" s="20"/>
      <c r="C7" s="21"/>
      <c r="D7" s="21"/>
      <c r="E7" s="21"/>
      <c r="F7" s="22"/>
    </row>
    <row r="8" spans="2:8" x14ac:dyDescent="0.25">
      <c r="B8" s="5"/>
      <c r="C8" s="6" t="s">
        <v>3</v>
      </c>
      <c r="D8" s="6" t="s">
        <v>4</v>
      </c>
      <c r="E8" s="6" t="s">
        <v>3</v>
      </c>
      <c r="F8" s="7" t="s">
        <v>5</v>
      </c>
    </row>
    <row r="9" spans="2:8" x14ac:dyDescent="0.25">
      <c r="B9" s="5"/>
      <c r="C9" s="30" t="s">
        <v>28</v>
      </c>
      <c r="D9" s="30" t="s">
        <v>28</v>
      </c>
      <c r="E9" s="30" t="s">
        <v>6</v>
      </c>
      <c r="F9" s="8"/>
    </row>
    <row r="10" spans="2:8" x14ac:dyDescent="0.25">
      <c r="B10" s="5"/>
      <c r="C10" s="6"/>
      <c r="D10" s="6"/>
      <c r="E10" s="6"/>
      <c r="F10" s="8"/>
    </row>
    <row r="11" spans="2:8" x14ac:dyDescent="0.25">
      <c r="B11" s="9" t="s">
        <v>7</v>
      </c>
      <c r="C11" s="10"/>
      <c r="D11" s="10"/>
      <c r="E11" s="10"/>
      <c r="F11" s="8"/>
    </row>
    <row r="12" spans="2:8" x14ac:dyDescent="0.25">
      <c r="B12" s="11" t="s">
        <v>8</v>
      </c>
      <c r="C12" s="24">
        <v>0</v>
      </c>
      <c r="D12" s="31">
        <v>24999999.989999998</v>
      </c>
      <c r="E12" s="24">
        <v>0</v>
      </c>
      <c r="F12" s="25">
        <f>+C12-E12</f>
        <v>0</v>
      </c>
    </row>
    <row r="13" spans="2:8" x14ac:dyDescent="0.25">
      <c r="B13" s="11" t="s">
        <v>9</v>
      </c>
      <c r="C13" s="24">
        <v>0</v>
      </c>
      <c r="D13" s="31">
        <v>90122.240000000005</v>
      </c>
      <c r="E13" s="24">
        <v>0</v>
      </c>
      <c r="F13" s="25">
        <f t="shared" ref="F13:F16" si="0">+C13-E13</f>
        <v>0</v>
      </c>
    </row>
    <row r="14" spans="2:8" x14ac:dyDescent="0.25">
      <c r="B14" s="11" t="s">
        <v>10</v>
      </c>
      <c r="C14" s="31">
        <v>33143765.52</v>
      </c>
      <c r="D14" s="31">
        <v>174271620.18000001</v>
      </c>
      <c r="E14" s="31">
        <v>28390625.370000001</v>
      </c>
      <c r="F14" s="25">
        <f t="shared" si="0"/>
        <v>4753140.1499999985</v>
      </c>
      <c r="H14" s="29"/>
    </row>
    <row r="15" spans="2:8" x14ac:dyDescent="0.25">
      <c r="B15" s="11" t="s">
        <v>11</v>
      </c>
      <c r="C15" s="31">
        <v>8565.2000000000007</v>
      </c>
      <c r="D15" s="31">
        <v>3402738.74</v>
      </c>
      <c r="E15" s="31">
        <v>5020</v>
      </c>
      <c r="F15" s="25">
        <f t="shared" si="0"/>
        <v>3545.2000000000007</v>
      </c>
    </row>
    <row r="16" spans="2:8" x14ac:dyDescent="0.25">
      <c r="B16" s="12" t="s">
        <v>12</v>
      </c>
      <c r="C16" s="26">
        <f>SUM(C12:C15)</f>
        <v>33152330.719999999</v>
      </c>
      <c r="D16" s="26">
        <f>SUM(D12:D15)</f>
        <v>202764481.15000001</v>
      </c>
      <c r="E16" s="26">
        <f>SUM(E12:E15)</f>
        <v>28395645.370000001</v>
      </c>
      <c r="F16" s="32">
        <f t="shared" si="0"/>
        <v>4756685.3499999978</v>
      </c>
      <c r="H16" s="29"/>
    </row>
    <row r="17" spans="2:6" x14ac:dyDescent="0.25">
      <c r="B17" s="12"/>
      <c r="C17" s="26"/>
      <c r="D17" s="26"/>
      <c r="E17" s="26"/>
      <c r="F17" s="32"/>
    </row>
    <row r="18" spans="2:6" x14ac:dyDescent="0.25">
      <c r="B18" s="9" t="s">
        <v>13</v>
      </c>
      <c r="C18" s="28"/>
      <c r="D18" s="28"/>
      <c r="E18" s="28"/>
      <c r="F18" s="33"/>
    </row>
    <row r="19" spans="2:6" x14ac:dyDescent="0.25">
      <c r="B19" s="11" t="s">
        <v>14</v>
      </c>
      <c r="C19" s="24">
        <v>19613313.739999998</v>
      </c>
      <c r="D19" s="24">
        <v>126580953.31</v>
      </c>
      <c r="E19" s="24">
        <v>14658854.289999999</v>
      </c>
      <c r="F19" s="34">
        <v>4954459.45</v>
      </c>
    </row>
    <row r="20" spans="2:6" x14ac:dyDescent="0.25">
      <c r="B20" s="11" t="s">
        <v>15</v>
      </c>
      <c r="C20" s="24">
        <v>3889916.98</v>
      </c>
      <c r="D20" s="24">
        <v>23828325.649999999</v>
      </c>
      <c r="E20" s="24">
        <v>2694963.46</v>
      </c>
      <c r="F20" s="34">
        <v>1194953.52</v>
      </c>
    </row>
    <row r="21" spans="2:6" x14ac:dyDescent="0.25">
      <c r="B21" s="11" t="s">
        <v>16</v>
      </c>
      <c r="C21" s="24">
        <v>783582.47</v>
      </c>
      <c r="D21" s="24">
        <v>7186812.5099999998</v>
      </c>
      <c r="E21" s="24">
        <v>783436.18</v>
      </c>
      <c r="F21" s="34">
        <v>146.29</v>
      </c>
    </row>
    <row r="22" spans="2:6" x14ac:dyDescent="0.25">
      <c r="B22" s="11" t="s">
        <v>17</v>
      </c>
      <c r="C22" s="24">
        <v>1159264.6499999999</v>
      </c>
      <c r="D22" s="24">
        <v>8369483.5499999998</v>
      </c>
      <c r="E22" s="24">
        <v>1187982.23</v>
      </c>
      <c r="F22" s="34">
        <v>-28717.58</v>
      </c>
    </row>
    <row r="23" spans="2:6" x14ac:dyDescent="0.25">
      <c r="B23" s="11" t="s">
        <v>18</v>
      </c>
      <c r="C23" s="24">
        <v>721822.21</v>
      </c>
      <c r="D23" s="24">
        <v>5870191.21</v>
      </c>
      <c r="E23" s="24">
        <v>693600</v>
      </c>
      <c r="F23" s="34">
        <v>28222.21</v>
      </c>
    </row>
    <row r="24" spans="2:6" x14ac:dyDescent="0.25">
      <c r="B24" s="12" t="s">
        <v>19</v>
      </c>
      <c r="C24" s="26">
        <f>SUM(C19:C23)</f>
        <v>26167900.049999997</v>
      </c>
      <c r="D24" s="26">
        <f>SUM(D19:D23)</f>
        <v>171835766.23000002</v>
      </c>
      <c r="E24" s="26">
        <f>SUM(E19:E23)</f>
        <v>20018836.16</v>
      </c>
      <c r="F24" s="32">
        <f>SUM(F19:F23)</f>
        <v>6149063.8900000006</v>
      </c>
    </row>
    <row r="25" spans="2:6" x14ac:dyDescent="0.25">
      <c r="B25" s="12"/>
      <c r="C25" s="26"/>
      <c r="D25" s="26"/>
      <c r="E25" s="26"/>
      <c r="F25" s="27"/>
    </row>
    <row r="26" spans="2:6" x14ac:dyDescent="0.25">
      <c r="B26" s="12" t="s">
        <v>20</v>
      </c>
      <c r="C26" s="26">
        <f>+C16-C24</f>
        <v>6984430.6700000018</v>
      </c>
      <c r="D26" s="26">
        <f>+D16-D24</f>
        <v>30928714.919999987</v>
      </c>
      <c r="E26" s="26">
        <f>+E16-E24</f>
        <v>8376809.2100000009</v>
      </c>
      <c r="F26" s="27">
        <f>+F16-F24</f>
        <v>-1392378.5400000028</v>
      </c>
    </row>
    <row r="27" spans="2:6" ht="15.75" x14ac:dyDescent="0.25">
      <c r="B27" s="13"/>
      <c r="C27" s="10"/>
      <c r="D27" s="10"/>
      <c r="E27" s="10"/>
      <c r="F27" s="8"/>
    </row>
    <row r="28" spans="2:6" ht="15.75" x14ac:dyDescent="0.25">
      <c r="B28" s="13"/>
      <c r="C28" s="10"/>
      <c r="D28" s="10"/>
      <c r="E28" s="10"/>
      <c r="F28" s="8"/>
    </row>
    <row r="29" spans="2:6" ht="11.25" customHeight="1" x14ac:dyDescent="0.25">
      <c r="B29" s="23" t="s">
        <v>21</v>
      </c>
      <c r="C29" s="10"/>
      <c r="D29" s="10"/>
      <c r="E29" s="10"/>
      <c r="F29" s="8"/>
    </row>
    <row r="30" spans="2:6" ht="12" customHeight="1" x14ac:dyDescent="0.25">
      <c r="B30" s="23" t="s">
        <v>25</v>
      </c>
      <c r="C30" s="10"/>
      <c r="D30" s="10"/>
      <c r="E30" s="10"/>
      <c r="F30" s="8"/>
    </row>
    <row r="31" spans="2:6" ht="9" customHeight="1" x14ac:dyDescent="0.25">
      <c r="B31" s="23" t="s">
        <v>26</v>
      </c>
      <c r="C31" s="10"/>
      <c r="D31" s="10"/>
      <c r="E31" s="10"/>
      <c r="F31" s="8"/>
    </row>
    <row r="32" spans="2:6" x14ac:dyDescent="0.25">
      <c r="B32" s="9"/>
      <c r="C32" s="10"/>
      <c r="D32" s="10"/>
      <c r="E32" s="10"/>
      <c r="F32" s="8"/>
    </row>
    <row r="33" spans="2:6" x14ac:dyDescent="0.25">
      <c r="B33" s="5"/>
      <c r="C33" s="10"/>
      <c r="D33" s="10"/>
      <c r="E33" s="10"/>
      <c r="F33" s="8"/>
    </row>
    <row r="34" spans="2:6" x14ac:dyDescent="0.25">
      <c r="B34" s="5"/>
      <c r="C34" s="10"/>
      <c r="D34" s="10"/>
      <c r="E34" s="10"/>
      <c r="F34" s="8"/>
    </row>
    <row r="35" spans="2:6" x14ac:dyDescent="0.25">
      <c r="B35" s="14" t="s">
        <v>24</v>
      </c>
      <c r="C35" s="10"/>
      <c r="D35" s="44" t="s">
        <v>23</v>
      </c>
      <c r="E35" s="44"/>
      <c r="F35" s="8"/>
    </row>
    <row r="36" spans="2:6" x14ac:dyDescent="0.25">
      <c r="B36" s="15"/>
      <c r="C36" s="10"/>
      <c r="D36" s="10"/>
      <c r="E36" s="10"/>
      <c r="F36" s="8"/>
    </row>
    <row r="37" spans="2:6" x14ac:dyDescent="0.25">
      <c r="B37" s="16" t="s">
        <v>22</v>
      </c>
      <c r="C37" s="10"/>
      <c r="D37" s="10"/>
      <c r="E37" s="10"/>
      <c r="F37" s="8"/>
    </row>
    <row r="38" spans="2:6" x14ac:dyDescent="0.25">
      <c r="B38" s="5"/>
      <c r="C38" s="10"/>
      <c r="D38" s="10"/>
      <c r="E38" s="10"/>
      <c r="F38" s="8"/>
    </row>
    <row r="39" spans="2:6" x14ac:dyDescent="0.25">
      <c r="B39" s="5"/>
      <c r="C39" s="10"/>
      <c r="D39" s="10"/>
      <c r="E39" s="10"/>
      <c r="F39" s="8"/>
    </row>
    <row r="40" spans="2:6" x14ac:dyDescent="0.25">
      <c r="B40" s="5"/>
      <c r="C40" s="10"/>
      <c r="D40" s="10"/>
      <c r="E40" s="10"/>
      <c r="F40" s="8"/>
    </row>
    <row r="41" spans="2:6" x14ac:dyDescent="0.25">
      <c r="B41" s="5"/>
      <c r="C41" s="10"/>
      <c r="D41" s="10"/>
      <c r="E41" s="10"/>
      <c r="F41" s="8"/>
    </row>
    <row r="42" spans="2:6" x14ac:dyDescent="0.25">
      <c r="B42" s="5"/>
      <c r="C42" s="10"/>
      <c r="D42" s="10"/>
      <c r="E42" s="10"/>
      <c r="F42" s="8"/>
    </row>
    <row r="43" spans="2:6" x14ac:dyDescent="0.25">
      <c r="B43" s="5"/>
      <c r="C43" s="10"/>
      <c r="D43" s="10"/>
      <c r="E43" s="10"/>
      <c r="F43" s="8"/>
    </row>
    <row r="44" spans="2:6" ht="15.75" thickBot="1" x14ac:dyDescent="0.3">
      <c r="B44" s="17"/>
      <c r="C44" s="18"/>
      <c r="D44" s="18"/>
      <c r="E44" s="18"/>
      <c r="F44" s="19"/>
    </row>
  </sheetData>
  <mergeCells count="5">
    <mergeCell ref="B3:F3"/>
    <mergeCell ref="B4:F4"/>
    <mergeCell ref="B5:F5"/>
    <mergeCell ref="B6:F6"/>
    <mergeCell ref="D35:E35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2021-09-07T17:40:47Z</cp:lastPrinted>
  <dcterms:created xsi:type="dcterms:W3CDTF">2015-06-05T18:19:34Z</dcterms:created>
  <dcterms:modified xsi:type="dcterms:W3CDTF">2021-09-07T17:44:44Z</dcterms:modified>
</cp:coreProperties>
</file>