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4-ABRIL/"/>
    </mc:Choice>
  </mc:AlternateContent>
  <xr:revisionPtr revIDLastSave="590" documentId="13_ncr:1_{34719FE0-E339-4B5B-9799-8896247E430D}" xr6:coauthVersionLast="47" xr6:coauthVersionMax="47" xr10:uidLastSave="{F62A128E-2FFC-4C2E-BFE2-30D273ACD1A1}"/>
  <bookViews>
    <workbookView xWindow="-120" yWindow="-120" windowWidth="29040" windowHeight="15720" xr2:uid="{00000000-000D-0000-FFFF-FFFF00000000}"/>
  </bookViews>
  <sheets>
    <sheet name="Balance General" sheetId="2" r:id="rId1"/>
  </sheets>
  <definedNames>
    <definedName name="_Hlk52870620" localSheetId="0">'Balance General'!#REF!</definedName>
    <definedName name="_Hlk71266442" localSheetId="0">'Balance General'!#REF!</definedName>
    <definedName name="_Hlk78981727" localSheetId="0">'Balance General'!#REF!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" l="1"/>
  <c r="G38" i="2"/>
  <c r="G33" i="2"/>
  <c r="G21" i="2"/>
  <c r="G14" i="2"/>
  <c r="G39" i="2" l="1"/>
  <c r="G22" i="2"/>
</calcChain>
</file>

<file path=xl/sharedStrings.xml><?xml version="1.0" encoding="utf-8"?>
<sst xmlns="http://schemas.openxmlformats.org/spreadsheetml/2006/main" count="41" uniqueCount="41">
  <si>
    <t>Aprobado por:</t>
  </si>
  <si>
    <t>Elaborado por:</t>
  </si>
  <si>
    <t>Marino Veras R.</t>
  </si>
  <si>
    <t>Enc. División de Contabilidad</t>
  </si>
  <si>
    <t>Izzet Sansur Q.</t>
  </si>
  <si>
    <t>(Valores en RD$)</t>
  </si>
  <si>
    <t>Activos</t>
  </si>
  <si>
    <t>Activos Corrientes</t>
  </si>
  <si>
    <t>Activos  No Corrientes</t>
  </si>
  <si>
    <t>Pasivos</t>
  </si>
  <si>
    <t>Pasivos Corrientes</t>
  </si>
  <si>
    <t>Pasivos No Corrientes</t>
  </si>
  <si>
    <t>Balance General</t>
  </si>
  <si>
    <t>Revisado por:</t>
  </si>
  <si>
    <t>Eloida Núñez</t>
  </si>
  <si>
    <t>Director Administrativo y Financiero</t>
  </si>
  <si>
    <t>Enc. Departamento Financiero</t>
  </si>
  <si>
    <t xml:space="preserve">Inventarios </t>
  </si>
  <si>
    <t>Total, Activos Corrientes</t>
  </si>
  <si>
    <t>Total, Activos No Corrientes</t>
  </si>
  <si>
    <t>Total, Activos</t>
  </si>
  <si>
    <t>Total, Pasivos Corrientes</t>
  </si>
  <si>
    <t>Total, Pasivos No Corrientes</t>
  </si>
  <si>
    <t>Total, Pasivos</t>
  </si>
  <si>
    <t xml:space="preserve">Activos Netos/Patrimonio </t>
  </si>
  <si>
    <t>Resultados positivos (ahorro) / negativo (desahorro)</t>
  </si>
  <si>
    <t xml:space="preserve">Total, activos netos / patrimonio </t>
  </si>
  <si>
    <t>Total, Pasivos y Patrimonio</t>
  </si>
  <si>
    <t>Resultado acumulado</t>
  </si>
  <si>
    <t>Efectivo en caja</t>
  </si>
  <si>
    <t>Efectivo en banco</t>
  </si>
  <si>
    <t>Gastos pagados por anticipado</t>
  </si>
  <si>
    <t>Terreno</t>
  </si>
  <si>
    <t>Edificio</t>
  </si>
  <si>
    <t>Depreciación acumulada</t>
  </si>
  <si>
    <t>Maquinarias y equipos</t>
  </si>
  <si>
    <t>Cuentas por pagar a proveedores</t>
  </si>
  <si>
    <t>Otros pasivos</t>
  </si>
  <si>
    <t xml:space="preserve">Cuentas por cobrar </t>
  </si>
  <si>
    <t>Al 30 de abril de 2025</t>
  </si>
  <si>
    <t>Gastos de personal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</si>
</sst>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&quot; &quot;#,##0_);\(&quot; &quot;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u val="singleAccounting"/>
      <sz val="11"/>
      <color rgb="FF000000"/>
      <name val="Arial Narrow"/>
      <family val="2"/>
    </font>
    <font>
      <b/>
      <u val="doubleAccounting"/>
      <sz val="11"/>
      <color rgb="FF000000"/>
      <name val="Arial Narrow"/>
      <family val="2"/>
    </font>
    <font>
      <b/>
      <sz val="11"/>
      <color theme="1"/>
      <name val="Arial Narrow"/>
      <family val="2"/>
    </font>
    <font>
      <u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164" fontId="2" fillId="0" borderId="0" xfId="3" applyNumberFormat="1" applyFont="1" applyBorder="1" applyAlignment="1">
      <alignment horizontal="right"/>
    </xf>
    <xf numFmtId="164" fontId="3" fillId="0" borderId="0" xfId="3" applyNumberFormat="1" applyFont="1" applyBorder="1" applyAlignment="1">
      <alignment horizontal="right" vertical="center"/>
    </xf>
    <xf numFmtId="164" fontId="7" fillId="0" borderId="0" xfId="3" applyNumberFormat="1" applyFont="1" applyBorder="1" applyAlignment="1">
      <alignment horizontal="right" vertical="center"/>
    </xf>
    <xf numFmtId="164" fontId="8" fillId="0" borderId="0" xfId="3" applyNumberFormat="1" applyFont="1" applyBorder="1" applyAlignment="1">
      <alignment horizontal="right" vertical="center"/>
    </xf>
    <xf numFmtId="164" fontId="4" fillId="0" borderId="0" xfId="3" applyNumberFormat="1" applyFont="1" applyBorder="1" applyAlignment="1">
      <alignment horizontal="right" vertical="center"/>
    </xf>
    <xf numFmtId="164" fontId="10" fillId="0" borderId="0" xfId="3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Millares" xfId="1" builtinId="3"/>
    <cellStyle name="Millares 2" xfId="2" xr:uid="{366AE1E0-13DE-4535-A61B-D2E97D84DA8D}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3A77-8200-4BD2-BE0F-873B65C3503B}">
  <dimension ref="C4:P58"/>
  <sheetViews>
    <sheetView showGridLines="0" tabSelected="1" topLeftCell="A36" zoomScaleNormal="100" workbookViewId="0">
      <selection activeCell="M55" sqref="M55"/>
    </sheetView>
  </sheetViews>
  <sheetFormatPr baseColWidth="10" defaultColWidth="9.140625" defaultRowHeight="16.5" x14ac:dyDescent="0.3"/>
  <cols>
    <col min="1" max="1" width="9.140625" style="1"/>
    <col min="2" max="2" width="6.28515625" style="1" customWidth="1"/>
    <col min="3" max="3" width="19.85546875" style="1" customWidth="1"/>
    <col min="4" max="4" width="18" style="1" customWidth="1"/>
    <col min="5" max="5" width="16" style="1" customWidth="1"/>
    <col min="6" max="6" width="12" style="1" bestFit="1" customWidth="1"/>
    <col min="7" max="7" width="15.28515625" style="1" customWidth="1"/>
    <col min="8" max="16384" width="9.140625" style="1"/>
  </cols>
  <sheetData>
    <row r="4" spans="3:7" x14ac:dyDescent="0.3">
      <c r="C4" s="25" t="s">
        <v>12</v>
      </c>
      <c r="D4" s="25"/>
      <c r="E4" s="25"/>
      <c r="F4" s="25"/>
      <c r="G4" s="25"/>
    </row>
    <row r="5" spans="3:7" x14ac:dyDescent="0.3">
      <c r="C5" s="26" t="s">
        <v>39</v>
      </c>
      <c r="D5" s="26"/>
      <c r="E5" s="26"/>
      <c r="F5" s="26"/>
      <c r="G5" s="26"/>
    </row>
    <row r="6" spans="3:7" ht="15" customHeight="1" x14ac:dyDescent="0.3">
      <c r="C6" s="26" t="s">
        <v>5</v>
      </c>
      <c r="D6" s="26"/>
      <c r="E6" s="26"/>
      <c r="F6" s="26"/>
      <c r="G6" s="26"/>
    </row>
    <row r="7" spans="3:7" x14ac:dyDescent="0.3">
      <c r="C7" s="2" t="s">
        <v>6</v>
      </c>
      <c r="D7" s="2"/>
      <c r="E7" s="2"/>
      <c r="F7" s="2"/>
      <c r="G7" s="3"/>
    </row>
    <row r="8" spans="3:7" x14ac:dyDescent="0.3">
      <c r="C8" s="7" t="s">
        <v>7</v>
      </c>
      <c r="D8" s="4"/>
      <c r="E8" s="4"/>
      <c r="F8" s="4"/>
    </row>
    <row r="9" spans="3:7" x14ac:dyDescent="0.3">
      <c r="C9" s="5" t="s">
        <v>29</v>
      </c>
      <c r="D9" s="5"/>
      <c r="E9" s="5"/>
      <c r="F9" s="5"/>
      <c r="G9" s="17">
        <v>350000</v>
      </c>
    </row>
    <row r="10" spans="3:7" x14ac:dyDescent="0.3">
      <c r="C10" s="5" t="s">
        <v>30</v>
      </c>
      <c r="D10" s="5"/>
      <c r="E10" s="5"/>
      <c r="F10" s="5"/>
      <c r="G10" s="17">
        <v>105530797.86</v>
      </c>
    </row>
    <row r="11" spans="3:7" x14ac:dyDescent="0.3">
      <c r="C11" s="5" t="s">
        <v>38</v>
      </c>
      <c r="D11" s="5"/>
      <c r="E11" s="5"/>
      <c r="F11" s="5"/>
      <c r="G11" s="17">
        <v>146813418.27000001</v>
      </c>
    </row>
    <row r="12" spans="3:7" x14ac:dyDescent="0.3">
      <c r="C12" s="5" t="s">
        <v>17</v>
      </c>
      <c r="D12" s="5"/>
      <c r="E12" s="5"/>
      <c r="F12" s="5"/>
      <c r="G12" s="18">
        <v>2688330.25</v>
      </c>
    </row>
    <row r="13" spans="3:7" ht="18.75" x14ac:dyDescent="0.3">
      <c r="C13" s="5" t="s">
        <v>31</v>
      </c>
      <c r="D13" s="5"/>
      <c r="E13" s="5"/>
      <c r="F13" s="5"/>
      <c r="G13" s="19">
        <v>4449270.32</v>
      </c>
    </row>
    <row r="14" spans="3:7" ht="18.75" x14ac:dyDescent="0.3">
      <c r="C14" s="7" t="s">
        <v>18</v>
      </c>
      <c r="D14" s="4"/>
      <c r="E14" s="4"/>
      <c r="F14" s="4"/>
      <c r="G14" s="20">
        <f>SUM(G9:G13)</f>
        <v>259831816.69999999</v>
      </c>
    </row>
    <row r="15" spans="3:7" ht="12" customHeight="1" x14ac:dyDescent="0.3">
      <c r="C15" s="7"/>
      <c r="D15" s="4"/>
      <c r="E15" s="4"/>
      <c r="F15" s="4"/>
      <c r="G15" s="21"/>
    </row>
    <row r="16" spans="3:7" x14ac:dyDescent="0.3">
      <c r="C16" s="7" t="s">
        <v>8</v>
      </c>
      <c r="D16" s="4"/>
      <c r="E16" s="4"/>
      <c r="F16" s="4"/>
      <c r="G16" s="17"/>
    </row>
    <row r="17" spans="3:7" x14ac:dyDescent="0.3">
      <c r="C17" s="5" t="s">
        <v>32</v>
      </c>
      <c r="D17" s="5"/>
      <c r="E17" s="5"/>
      <c r="F17" s="5"/>
      <c r="G17" s="18">
        <v>25713440</v>
      </c>
    </row>
    <row r="18" spans="3:7" x14ac:dyDescent="0.3">
      <c r="C18" s="5" t="s">
        <v>33</v>
      </c>
      <c r="D18" s="5"/>
      <c r="E18" s="5"/>
      <c r="F18" s="5"/>
      <c r="G18" s="18">
        <v>43288803.020000003</v>
      </c>
    </row>
    <row r="19" spans="3:7" x14ac:dyDescent="0.3">
      <c r="C19" s="5" t="s">
        <v>34</v>
      </c>
      <c r="D19" s="5"/>
      <c r="E19" s="5"/>
      <c r="F19" s="5"/>
      <c r="G19" s="18">
        <v>-104324680.8</v>
      </c>
    </row>
    <row r="20" spans="3:7" x14ac:dyDescent="0.3">
      <c r="C20" s="5" t="s">
        <v>35</v>
      </c>
      <c r="D20" s="5"/>
      <c r="E20" s="5"/>
      <c r="F20" s="5"/>
      <c r="G20" s="22">
        <v>143235921.93000001</v>
      </c>
    </row>
    <row r="21" spans="3:7" ht="18.75" x14ac:dyDescent="0.3">
      <c r="C21" s="7" t="s">
        <v>19</v>
      </c>
      <c r="D21" s="4"/>
      <c r="E21" s="4"/>
      <c r="F21" s="4"/>
      <c r="G21" s="19">
        <f>SUM(G17:G20)</f>
        <v>107913484.15000002</v>
      </c>
    </row>
    <row r="22" spans="3:7" ht="18.75" x14ac:dyDescent="0.3">
      <c r="C22" s="6" t="s">
        <v>20</v>
      </c>
      <c r="D22" s="6"/>
      <c r="E22" s="6"/>
      <c r="F22" s="6"/>
      <c r="G22" s="20">
        <f>+G14+G21</f>
        <v>367745300.85000002</v>
      </c>
    </row>
    <row r="23" spans="3:7" ht="12.75" customHeight="1" x14ac:dyDescent="0.3">
      <c r="G23" s="21"/>
    </row>
    <row r="24" spans="3:7" x14ac:dyDescent="0.3">
      <c r="C24" s="2" t="s">
        <v>9</v>
      </c>
      <c r="D24" s="2"/>
      <c r="E24" s="2"/>
      <c r="F24" s="2"/>
      <c r="G24" s="21"/>
    </row>
    <row r="25" spans="3:7" x14ac:dyDescent="0.3">
      <c r="C25" s="7" t="s">
        <v>10</v>
      </c>
      <c r="D25" s="4"/>
      <c r="E25" s="4"/>
      <c r="F25" s="4"/>
      <c r="G25" s="17"/>
    </row>
    <row r="26" spans="3:7" x14ac:dyDescent="0.3">
      <c r="C26" s="5" t="s">
        <v>36</v>
      </c>
      <c r="D26" s="5"/>
      <c r="E26" s="5"/>
      <c r="F26" s="5"/>
      <c r="G26" s="13">
        <v>0</v>
      </c>
    </row>
    <row r="27" spans="3:7" x14ac:dyDescent="0.3">
      <c r="C27" s="5" t="s">
        <v>40</v>
      </c>
      <c r="D27" s="5"/>
      <c r="E27" s="5"/>
      <c r="F27" s="5"/>
      <c r="G27" s="18">
        <v>619800</v>
      </c>
    </row>
    <row r="28" spans="3:7" ht="18.75" x14ac:dyDescent="0.3">
      <c r="C28" s="5" t="s">
        <v>37</v>
      </c>
      <c r="D28" s="5"/>
      <c r="E28" s="5"/>
      <c r="F28" s="5"/>
      <c r="G28" s="19">
        <v>8739266.25</v>
      </c>
    </row>
    <row r="29" spans="3:7" ht="18.75" x14ac:dyDescent="0.3">
      <c r="C29" s="7" t="s">
        <v>21</v>
      </c>
      <c r="D29" s="4"/>
      <c r="E29" s="4"/>
      <c r="F29" s="4"/>
      <c r="G29" s="20">
        <f>SUM(G26:G28)</f>
        <v>9359066.25</v>
      </c>
    </row>
    <row r="30" spans="3:7" ht="14.25" customHeight="1" x14ac:dyDescent="0.3">
      <c r="C30" s="7"/>
      <c r="D30" s="7"/>
      <c r="E30" s="7"/>
      <c r="F30" s="7"/>
      <c r="G30" s="17"/>
    </row>
    <row r="31" spans="3:7" x14ac:dyDescent="0.3">
      <c r="C31" s="7" t="s">
        <v>11</v>
      </c>
      <c r="D31" s="4"/>
      <c r="E31" s="4"/>
      <c r="F31" s="4"/>
      <c r="G31" s="12">
        <v>0</v>
      </c>
    </row>
    <row r="32" spans="3:7" x14ac:dyDescent="0.3">
      <c r="C32" s="7" t="s">
        <v>22</v>
      </c>
      <c r="D32" s="4"/>
      <c r="E32" s="4"/>
      <c r="F32" s="4"/>
      <c r="G32" s="13">
        <v>0</v>
      </c>
    </row>
    <row r="33" spans="3:16" ht="18.75" x14ac:dyDescent="0.3">
      <c r="C33" s="6" t="s">
        <v>23</v>
      </c>
      <c r="D33" s="6"/>
      <c r="E33" s="6"/>
      <c r="F33" s="6"/>
      <c r="G33" s="20">
        <f>+G29+G32</f>
        <v>9359066.25</v>
      </c>
    </row>
    <row r="34" spans="3:16" ht="13.5" customHeight="1" x14ac:dyDescent="0.3">
      <c r="G34" s="21"/>
    </row>
    <row r="35" spans="3:16" x14ac:dyDescent="0.3">
      <c r="C35" s="2" t="s">
        <v>24</v>
      </c>
      <c r="D35" s="2"/>
      <c r="E35" s="2"/>
      <c r="F35" s="2"/>
      <c r="G35" s="21"/>
    </row>
    <row r="36" spans="3:16" x14ac:dyDescent="0.3">
      <c r="C36" s="5" t="s">
        <v>25</v>
      </c>
      <c r="D36" s="5"/>
      <c r="E36" s="5"/>
      <c r="F36" s="5"/>
      <c r="G36" s="18">
        <v>342821233.61000001</v>
      </c>
    </row>
    <row r="37" spans="3:16" ht="18.75" x14ac:dyDescent="0.3">
      <c r="C37" s="5" t="s">
        <v>28</v>
      </c>
      <c r="D37" s="5"/>
      <c r="E37" s="5"/>
      <c r="F37" s="5"/>
      <c r="G37" s="19">
        <v>15565000.99</v>
      </c>
    </row>
    <row r="38" spans="3:16" ht="18.75" x14ac:dyDescent="0.3">
      <c r="C38" s="7" t="s">
        <v>26</v>
      </c>
      <c r="D38" s="4"/>
      <c r="E38" s="4"/>
      <c r="F38" s="4"/>
      <c r="G38" s="19">
        <f>SUM(G36:G37)</f>
        <v>358386234.60000002</v>
      </c>
    </row>
    <row r="39" spans="3:16" ht="18.75" x14ac:dyDescent="0.3">
      <c r="C39" s="7" t="s">
        <v>27</v>
      </c>
      <c r="D39" s="7"/>
      <c r="E39" s="7"/>
      <c r="F39" s="7"/>
      <c r="G39" s="20">
        <f>+G33+G38</f>
        <v>367745300.85000002</v>
      </c>
      <c r="J39" s="8"/>
      <c r="K39" s="8"/>
      <c r="L39" s="8"/>
      <c r="M39" s="8"/>
      <c r="N39" s="8"/>
      <c r="O39" s="8"/>
      <c r="P39" s="8"/>
    </row>
    <row r="40" spans="3:16" x14ac:dyDescent="0.3">
      <c r="C40" s="7"/>
      <c r="D40" s="7"/>
      <c r="E40" s="7"/>
      <c r="F40" s="7"/>
    </row>
    <row r="41" spans="3:16" x14ac:dyDescent="0.3">
      <c r="C41" s="7"/>
      <c r="D41" s="7"/>
      <c r="E41" s="7"/>
      <c r="F41" s="7"/>
    </row>
    <row r="42" spans="3:16" x14ac:dyDescent="0.3">
      <c r="C42" s="7"/>
      <c r="D42" s="7"/>
      <c r="E42" s="7"/>
      <c r="F42" s="7"/>
    </row>
    <row r="43" spans="3:16" x14ac:dyDescent="0.3">
      <c r="C43" s="9"/>
      <c r="D43" s="9"/>
      <c r="E43" s="9"/>
      <c r="F43" s="9"/>
    </row>
    <row r="44" spans="3:16" x14ac:dyDescent="0.3">
      <c r="C44" s="9"/>
      <c r="D44" s="9"/>
      <c r="E44" s="9"/>
      <c r="F44" s="9"/>
      <c r="G44" s="9"/>
    </row>
    <row r="45" spans="3:16" ht="15" customHeight="1" x14ac:dyDescent="0.3">
      <c r="C45" s="10" t="s">
        <v>1</v>
      </c>
      <c r="D45" s="10"/>
      <c r="E45" s="10"/>
      <c r="F45" s="10"/>
      <c r="G45" s="10" t="s">
        <v>13</v>
      </c>
    </row>
    <row r="46" spans="3:16" s="15" customFormat="1" ht="15" customHeight="1" x14ac:dyDescent="0.3">
      <c r="C46" s="14" t="s">
        <v>2</v>
      </c>
      <c r="D46" s="14"/>
      <c r="E46" s="14"/>
      <c r="F46" s="14"/>
      <c r="G46" s="14" t="s">
        <v>14</v>
      </c>
    </row>
    <row r="47" spans="3:16" ht="15" customHeight="1" x14ac:dyDescent="0.3">
      <c r="C47" s="10" t="s">
        <v>3</v>
      </c>
      <c r="D47" s="10"/>
      <c r="E47" s="10"/>
      <c r="F47" s="10"/>
      <c r="G47" s="10" t="s">
        <v>16</v>
      </c>
    </row>
    <row r="49" spans="3:7" ht="15" customHeight="1" x14ac:dyDescent="0.3"/>
    <row r="50" spans="3:7" ht="15" customHeight="1" x14ac:dyDescent="0.3"/>
    <row r="51" spans="3:7" ht="15" customHeight="1" x14ac:dyDescent="0.3">
      <c r="D51" s="24" t="s">
        <v>0</v>
      </c>
      <c r="E51" s="24"/>
    </row>
    <row r="52" spans="3:7" s="15" customFormat="1" x14ac:dyDescent="0.3">
      <c r="C52" s="16"/>
      <c r="D52" s="23" t="s">
        <v>4</v>
      </c>
      <c r="E52" s="23"/>
    </row>
    <row r="53" spans="3:7" x14ac:dyDescent="0.3">
      <c r="D53" s="24" t="s">
        <v>15</v>
      </c>
      <c r="E53" s="24"/>
      <c r="F53" s="8"/>
      <c r="G53" s="8"/>
    </row>
    <row r="58" spans="3:7" x14ac:dyDescent="0.3">
      <c r="D58" s="11"/>
    </row>
  </sheetData>
  <mergeCells count="6">
    <mergeCell ref="D52:E52"/>
    <mergeCell ref="D53:E53"/>
    <mergeCell ref="D51:E51"/>
    <mergeCell ref="C4:G4"/>
    <mergeCell ref="C5:G5"/>
    <mergeCell ref="C6:G6"/>
  </mergeCells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864ad79e-96ee-430a-bb0e-de714f4396a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a425c96b-313c-43ce-820c-dafd782290ad"/>
  </ds:schemaRefs>
</ds:datastoreItem>
</file>

<file path=customXml/itemProps2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58A2C-71DF-41CC-B905-274053A16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2025-04-11T18:39:37Z</cp:lastPrinted>
  <dcterms:created xsi:type="dcterms:W3CDTF">2015-06-05T18:19:34Z</dcterms:created>
  <dcterms:modified xsi:type="dcterms:W3CDTF">2025-05-13T16:18:24Z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