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694" documentId="14_{0C4046AC-9D6E-419E-A23E-6E74C66A592D}" xr6:coauthVersionLast="47" xr6:coauthVersionMax="47" xr10:uidLastSave="{B3B1B856-EC3F-4EFA-85A1-A6DC3708029B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40" l="1"/>
  <c r="P26" i="40" s="1"/>
  <c r="Q26" i="40" s="1"/>
  <c r="G11" i="40" l="1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1" i="40"/>
  <c r="P21" i="40" s="1"/>
  <c r="Q21" i="40" s="1"/>
  <c r="G22" i="40"/>
  <c r="P22" i="40" s="1"/>
  <c r="Q22" i="40" s="1"/>
  <c r="G23" i="40"/>
  <c r="P23" i="40" s="1"/>
  <c r="Q23" i="40" s="1"/>
  <c r="G24" i="40"/>
  <c r="P24" i="40" s="1"/>
  <c r="Q24" i="40" s="1"/>
  <c r="G25" i="40"/>
  <c r="P25" i="40" s="1"/>
  <c r="Q25" i="40" s="1"/>
  <c r="G27" i="40"/>
  <c r="P27" i="40" s="1"/>
  <c r="Q27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G42" i="40"/>
  <c r="P42" i="40" s="1"/>
  <c r="Q42" i="40" s="1"/>
  <c r="G43" i="40"/>
  <c r="P43" i="40" s="1"/>
  <c r="Q43" i="40" s="1"/>
  <c r="G44" i="40"/>
  <c r="P44" i="40" s="1"/>
  <c r="Q44" i="40" s="1"/>
  <c r="G45" i="40"/>
  <c r="P45" i="40" s="1"/>
  <c r="Q45" i="40" s="1"/>
  <c r="G46" i="40"/>
  <c r="P46" i="40" s="1"/>
  <c r="Q46" i="40" s="1"/>
  <c r="G47" i="40"/>
  <c r="P47" i="40" s="1"/>
  <c r="Q47" i="40" s="1"/>
  <c r="G48" i="40"/>
  <c r="P48" i="40" s="1"/>
  <c r="Q48" i="40" s="1"/>
  <c r="G49" i="40"/>
  <c r="P49" i="40" s="1"/>
  <c r="Q49" i="40" s="1"/>
  <c r="G50" i="40"/>
  <c r="P50" i="40" s="1"/>
  <c r="Q50" i="40" s="1"/>
  <c r="G51" i="40"/>
  <c r="P51" i="40" s="1"/>
  <c r="Q51" i="40" s="1"/>
  <c r="G52" i="40"/>
  <c r="P52" i="40" s="1"/>
  <c r="Q52" i="40" s="1"/>
  <c r="G53" i="40"/>
  <c r="P53" i="40" s="1"/>
  <c r="Q53" i="40" s="1"/>
  <c r="G54" i="40"/>
  <c r="P54" i="40" s="1"/>
  <c r="Q54" i="40" s="1"/>
  <c r="G55" i="40"/>
  <c r="P55" i="40" s="1"/>
  <c r="Q55" i="40" s="1"/>
  <c r="G56" i="40"/>
  <c r="P56" i="40" s="1"/>
  <c r="Q56" i="40" s="1"/>
  <c r="G57" i="40"/>
  <c r="P57" i="40" s="1"/>
  <c r="Q57" i="40" s="1"/>
  <c r="G58" i="40"/>
  <c r="P58" i="40" s="1"/>
  <c r="Q58" i="40" s="1"/>
  <c r="G59" i="40"/>
  <c r="P59" i="40" s="1"/>
  <c r="Q59" i="40" s="1"/>
  <c r="G60" i="40"/>
  <c r="P60" i="40" s="1"/>
  <c r="Q60" i="40" s="1"/>
  <c r="G61" i="40"/>
  <c r="P61" i="40" s="1"/>
  <c r="Q61" i="40" s="1"/>
  <c r="G62" i="40"/>
  <c r="P62" i="40" s="1"/>
  <c r="Q62" i="40" s="1"/>
  <c r="G63" i="40"/>
  <c r="P63" i="40" s="1"/>
  <c r="Q63" i="40" s="1"/>
  <c r="G64" i="40"/>
  <c r="P64" i="40" s="1"/>
  <c r="Q64" i="40" s="1"/>
  <c r="G65" i="40"/>
  <c r="P65" i="40" s="1"/>
  <c r="Q65" i="40" s="1"/>
  <c r="G66" i="40"/>
  <c r="P66" i="40" s="1"/>
  <c r="Q66" i="40" s="1"/>
  <c r="G67" i="40"/>
  <c r="P67" i="40" s="1"/>
  <c r="Q67" i="40" s="1"/>
  <c r="G68" i="40"/>
  <c r="P68" i="40" s="1"/>
  <c r="Q68" i="40" s="1"/>
  <c r="G69" i="40"/>
  <c r="P69" i="40" s="1"/>
  <c r="Q69" i="40" s="1"/>
  <c r="G70" i="40"/>
  <c r="P70" i="40" s="1"/>
  <c r="Q70" i="40" s="1"/>
  <c r="G71" i="40"/>
  <c r="P71" i="40" s="1"/>
  <c r="Q71" i="40" s="1"/>
  <c r="G72" i="40"/>
  <c r="P72" i="40" s="1"/>
  <c r="Q72" i="40" s="1"/>
  <c r="G73" i="40"/>
  <c r="P73" i="40" s="1"/>
  <c r="Q73" i="40" s="1"/>
  <c r="G74" i="40"/>
  <c r="P74" i="40" s="1"/>
  <c r="Q74" i="40" s="1"/>
  <c r="G75" i="40"/>
  <c r="P75" i="40" s="1"/>
  <c r="Q75" i="40" s="1"/>
  <c r="G76" i="40"/>
  <c r="P76" i="40" s="1"/>
  <c r="Q76" i="40" s="1"/>
  <c r="G77" i="40"/>
  <c r="P77" i="40" s="1"/>
  <c r="Q77" i="40" s="1"/>
  <c r="G78" i="40"/>
  <c r="P78" i="40" s="1"/>
  <c r="Q78" i="40" s="1"/>
  <c r="G88" i="40"/>
  <c r="P88" i="40" s="1"/>
  <c r="Q88" i="40" s="1"/>
  <c r="G89" i="40"/>
  <c r="P89" i="40" s="1"/>
  <c r="Q89" i="40" s="1"/>
  <c r="G90" i="40"/>
  <c r="P90" i="40" s="1"/>
  <c r="Q90" i="40" s="1"/>
  <c r="G91" i="40"/>
  <c r="P91" i="40" s="1"/>
  <c r="Q91" i="40" s="1"/>
  <c r="G92" i="40"/>
  <c r="P92" i="40" s="1"/>
  <c r="Q92" i="40" s="1"/>
  <c r="G93" i="40"/>
  <c r="P93" i="40" s="1"/>
  <c r="Q93" i="40" s="1"/>
  <c r="G94" i="40"/>
  <c r="P94" i="40" s="1"/>
  <c r="Q94" i="40" s="1"/>
  <c r="G95" i="40"/>
  <c r="P95" i="40" s="1"/>
  <c r="Q95" i="40" s="1"/>
  <c r="G96" i="40"/>
  <c r="P96" i="40" s="1"/>
  <c r="Q96" i="40" s="1"/>
  <c r="G97" i="40"/>
  <c r="P97" i="40" s="1"/>
  <c r="Q97" i="40" s="1"/>
  <c r="G98" i="40"/>
  <c r="P98" i="40" s="1"/>
  <c r="Q98" i="40" s="1"/>
  <c r="G99" i="40"/>
  <c r="P99" i="40" s="1"/>
  <c r="Q99" i="40" s="1"/>
  <c r="G10" i="40" l="1"/>
  <c r="P10" i="40" l="1"/>
  <c r="Q10" i="40" s="1"/>
</calcChain>
</file>

<file path=xl/sharedStrings.xml><?xml version="1.0" encoding="utf-8"?>
<sst xmlns="http://schemas.openxmlformats.org/spreadsheetml/2006/main" count="377" uniqueCount="163">
  <si>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</si>
  <si>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</si>
  <si>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</si>
  <si>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</si>
  <si>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</si>
  <si>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</si>
  <si>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</si>
  <si>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</si>
  <si>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</si>
  <si>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</si>
  <si>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</si>
  <si>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</si>
  <si>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</si>
  <si>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</si>
  <si>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</si>
  <si>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</si>
  <si>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</si>
  <si>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</si>
  <si>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</si>
  <si>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</si>
  <si>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</si>
  <si>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</si>
  <si>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</si>
  <si>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</si>
  <si>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</si>
  <si>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</si>
  <si>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</si>
  <si>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</si>
  <si>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</si>
  <si>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</si>
  <si>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</si>
  <si>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</si>
  <si>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</si>
  <si>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</si>
  <si>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</si>
  <si>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</si>
  <si>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</si>
  <si>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</si>
  <si>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</si>
  <si>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</si>
  <si>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</si>
  <si>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</si>
  <si>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</si>
  <si>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</si>
  <si>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</si>
  <si>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</si>
  <si>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</si>
  <si>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</si>
  <si>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</si>
  <si>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</si>
  <si>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</si>
  <si>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</si>
  <si>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</si>
  <si>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</si>
  <si>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</si>
  <si>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</si>
  <si>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</si>
  <si>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</si>
  <si>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</si>
  <si>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</si>
  <si>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</si>
  <si>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</si>
  <si>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</si>
  <si>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</si>
  <si>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</si>
  <si>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</si>
  <si>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</si>
  <si>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</si>
  <si>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</si>
  <si>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</si>
  <si>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</si>
  <si>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</si>
  <si>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</si>
  <si>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</si>
  <si>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</si>
  <si>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</si>
  <si>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</si>
  <si>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</si>
  <si>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</si>
  <si>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</si>
  <si>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</si>
  <si>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</si>
  <si>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</si>
  <si>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</si>
  <si>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</si>
  <si>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</si>
  <si>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</si>
  <si>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</si>
  <si>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</si>
  <si>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</si>
  <si>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</si>
  <si>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</si>
  <si>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</si>
  <si>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</si>
  <si>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</si>
  <si>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</si>
  <si>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</si>
  <si>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</si>
  <si>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</si>
  <si>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</si>
  <si>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</si>
  <si>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</si>
  <si>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</si>
  <si>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</si>
  <si>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</si>
  <si>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</si>
  <si>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</si>
  <si>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</si>
  <si>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</si>
  <si>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</si>
  <si>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</si>
  <si>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</si>
  <si>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</si>
  <si>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</si>
  <si>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</si>
  <si>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</si>
  <si>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</si>
  <si>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</si>
  <si>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</si>
  <si>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</si>
  <si>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</si>
  <si>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</si>
  <si>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</si>
  <si>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</si>
  <si>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</si>
  <si>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</si>
  <si>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</si>
  <si>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</si>
  <si>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</si>
  <si>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</si>
  <si>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</si>
  <si>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</si>
  <si>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</si>
  <si>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</si>
  <si>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</si>
  <si>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</si>
  <si>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</si>
  <si>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</si>
  <si>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</si>
  <si>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</si>
  <si>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</si>
  <si>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</si>
  <si>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</si>
  <si>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</si>
  <si>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</si>
  <si>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</si>
  <si>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</si>
  <si>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</si>
  <si>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BOLIVAR AUGUSTO MOREL ALMONTE</t>
  </si>
  <si>
    <t>VICTOR HUGO VALENZUELA FELIZ</t>
  </si>
  <si>
    <t>GREILYN JUANIN GUILAMO DE LA ROSA</t>
  </si>
  <si>
    <t>JOSE LUIS CRUZ REYES</t>
  </si>
  <si>
    <t>DIGITADOR</t>
  </si>
  <si>
    <t>CARMEN MARIEL UREÑA LEBRON</t>
  </si>
  <si>
    <t>FEBRERO 2024</t>
  </si>
  <si>
    <t>Fecha de registro: 07 de marzo del 2024. 4:03 p.m.</t>
  </si>
  <si>
    <t>Fecha de imputación: del 1 al hasta el 29 de febrero 2024.</t>
  </si>
  <si>
    <t>MARGARET CRISTINA FELIZ DE LOS SANTOS</t>
  </si>
  <si>
    <t>LEONICIA DEL CARMEN HERRERA GUZMAN</t>
  </si>
  <si>
    <t>JUNISA RADIOLIS CASTILLO ALMONTE</t>
  </si>
  <si>
    <t>GILBERTO GENAO NUÑEZ</t>
  </si>
  <si>
    <t>RUDDY LUGO JIMENEZ</t>
  </si>
  <si>
    <t>ERWIN DANIEL CORDERO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</si>
</sst>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164" fontId="8" fillId="0" borderId="0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676276</xdr:colOff>
      <xdr:row>102</xdr:row>
      <xdr:rowOff>40485</xdr:rowOff>
    </xdr:from>
    <xdr:to>
      <xdr:col>3</xdr:col>
      <xdr:colOff>2286000</xdr:colOff>
      <xdr:row>107</xdr:row>
      <xdr:rowOff>132579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6" y="15971048"/>
          <a:ext cx="1609724" cy="98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369096</xdr:colOff>
      <xdr:row>102</xdr:row>
      <xdr:rowOff>63436</xdr:rowOff>
    </xdr:from>
    <xdr:to>
      <xdr:col>14</xdr:col>
      <xdr:colOff>464344</xdr:colOff>
      <xdr:row>107</xdr:row>
      <xdr:rowOff>104326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6156784" y="12898374"/>
          <a:ext cx="2024060" cy="933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84933</xdr:colOff>
      <xdr:row>2</xdr:row>
      <xdr:rowOff>0</xdr:rowOff>
    </xdr:from>
    <xdr:to>
      <xdr:col>18</xdr:col>
      <xdr:colOff>481887</xdr:colOff>
      <xdr:row>8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563433" y="0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84933</xdr:colOff>
      <xdr:row>80</xdr:row>
      <xdr:rowOff>0</xdr:rowOff>
    </xdr:from>
    <xdr:ext cx="2682954" cy="1508919"/>
    <xdr:pic>
      <xdr:nvPicPr>
        <xdr:cNvPr id="3" name="Imagen 2">
          <a:extLst>
            <a:ext uri="{FF2B5EF4-FFF2-40B4-BE49-F238E27FC236}">
              <a16:creationId xmlns:a16="http://schemas.microsoft.com/office/drawing/2014/main" id="{43C19F38-5F81-46A2-A065-CFCBBB7D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598902" y="369094"/>
          <a:ext cx="2682954" cy="150891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0"/>
  <sheetViews>
    <sheetView showGridLines="0" tabSelected="1" topLeftCell="A81" zoomScale="80" zoomScaleNormal="80" workbookViewId="0">
      <selection activeCell="D102" sqref="D102:O111"/>
    </sheetView>
  </sheetViews>
  <sheetFormatPr baseColWidth="10" defaultColWidth="11.42578125" defaultRowHeight="14.25" x14ac:dyDescent="0.2"/>
  <cols>
    <col min="1" max="1" width="4.85546875" style="3" bestFit="1" customWidth="1"/>
    <col min="2" max="2" width="38.7109375" style="3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2.85546875" style="4" customWidth="1"/>
    <col min="7" max="7" width="8.42578125" style="4" bestFit="1" customWidth="1"/>
    <col min="8" max="8" width="7.425781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11.5703125" style="3" customWidth="1"/>
    <col min="18" max="19" width="9.42578125" style="3" bestFit="1" customWidth="1"/>
    <col min="20" max="16384" width="11.42578125" style="3"/>
  </cols>
  <sheetData>
    <row r="2" spans="1:19" ht="15" thickBot="1" x14ac:dyDescent="0.25"/>
    <row r="3" spans="1:19" x14ac:dyDescent="0.2">
      <c r="A3" s="5"/>
      <c r="B3" s="6"/>
      <c r="C3" s="6"/>
      <c r="D3" s="6"/>
      <c r="E3" s="6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8"/>
    </row>
    <row r="4" spans="1:19" ht="23.25" x14ac:dyDescent="0.35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6"/>
    </row>
    <row r="6" spans="1:19" ht="18" x14ac:dyDescent="0.25">
      <c r="A6" s="39" t="s">
        <v>10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19" ht="18.75" thickBot="1" x14ac:dyDescent="0.3">
      <c r="A7" s="42" t="s">
        <v>154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</row>
    <row r="8" spans="1:19" s="9" customFormat="1" ht="15" thickBot="1" x14ac:dyDescent="0.3">
      <c r="A8" s="29" t="s">
        <v>4</v>
      </c>
      <c r="B8" s="29" t="s">
        <v>2</v>
      </c>
      <c r="C8" s="29" t="s">
        <v>3</v>
      </c>
      <c r="D8" s="29" t="s">
        <v>5</v>
      </c>
      <c r="E8" s="29" t="s">
        <v>25</v>
      </c>
      <c r="F8" s="27" t="s">
        <v>16</v>
      </c>
      <c r="G8" s="27" t="s">
        <v>26</v>
      </c>
      <c r="H8" s="27" t="s">
        <v>35</v>
      </c>
      <c r="I8" s="27" t="s">
        <v>36</v>
      </c>
      <c r="J8" s="27" t="s">
        <v>37</v>
      </c>
      <c r="K8" s="27" t="s">
        <v>38</v>
      </c>
      <c r="L8" s="27" t="s">
        <v>39</v>
      </c>
      <c r="M8" s="29" t="s">
        <v>40</v>
      </c>
      <c r="N8" s="27" t="s">
        <v>41</v>
      </c>
      <c r="O8" s="27" t="s">
        <v>42</v>
      </c>
      <c r="P8" s="27" t="s">
        <v>43</v>
      </c>
      <c r="Q8" s="27" t="s">
        <v>44</v>
      </c>
      <c r="R8" s="37" t="s">
        <v>7</v>
      </c>
      <c r="S8" s="38"/>
    </row>
    <row r="9" spans="1:19" s="9" customFormat="1" ht="15" thickBot="1" x14ac:dyDescent="0.3">
      <c r="A9" s="30"/>
      <c r="B9" s="30"/>
      <c r="C9" s="30"/>
      <c r="D9" s="30"/>
      <c r="E9" s="30"/>
      <c r="F9" s="28"/>
      <c r="G9" s="28"/>
      <c r="H9" s="28"/>
      <c r="I9" s="28"/>
      <c r="J9" s="28"/>
      <c r="K9" s="28"/>
      <c r="L9" s="28"/>
      <c r="M9" s="30"/>
      <c r="N9" s="28"/>
      <c r="O9" s="28"/>
      <c r="P9" s="28"/>
      <c r="Q9" s="28"/>
      <c r="R9" s="10" t="s">
        <v>9</v>
      </c>
      <c r="S9" s="12" t="s">
        <v>8</v>
      </c>
    </row>
    <row r="10" spans="1:19" s="11" customFormat="1" ht="11.25" x14ac:dyDescent="0.2">
      <c r="A10" s="13">
        <v>1</v>
      </c>
      <c r="B10" s="14" t="s">
        <v>134</v>
      </c>
      <c r="C10" s="14" t="s">
        <v>135</v>
      </c>
      <c r="D10" s="14" t="s">
        <v>136</v>
      </c>
      <c r="E10" s="16" t="s">
        <v>28</v>
      </c>
      <c r="F10" s="17">
        <v>50000</v>
      </c>
      <c r="G10" s="19">
        <f>+F10*10%</f>
        <v>5000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f>+SUM(G10:N10)</f>
        <v>5000</v>
      </c>
      <c r="Q10" s="20">
        <f>+F10-P10+O10</f>
        <v>45000</v>
      </c>
      <c r="R10" s="16">
        <v>45261</v>
      </c>
      <c r="S10" s="16">
        <v>45444</v>
      </c>
    </row>
    <row r="11" spans="1:19" s="11" customFormat="1" ht="11.25" x14ac:dyDescent="0.2">
      <c r="A11" s="26">
        <v>2</v>
      </c>
      <c r="B11" s="14" t="s">
        <v>66</v>
      </c>
      <c r="C11" s="14" t="s">
        <v>33</v>
      </c>
      <c r="D11" s="14" t="s">
        <v>6</v>
      </c>
      <c r="E11" s="15" t="s">
        <v>28</v>
      </c>
      <c r="F11" s="17">
        <v>31500</v>
      </c>
      <c r="G11" s="17">
        <f t="shared" ref="G11:G73" si="0">+F11*10%</f>
        <v>3150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ref="P11:P73" si="1">+SUM(G11:N11)</f>
        <v>3150</v>
      </c>
      <c r="Q11" s="18">
        <f t="shared" ref="Q11:Q73" si="2">+F11-P11+O11</f>
        <v>28350</v>
      </c>
      <c r="R11" s="16">
        <v>45204</v>
      </c>
      <c r="S11" s="16">
        <v>45387</v>
      </c>
    </row>
    <row r="12" spans="1:19" s="11" customFormat="1" ht="11.25" x14ac:dyDescent="0.2">
      <c r="A12" s="26">
        <v>3</v>
      </c>
      <c r="B12" s="14" t="s">
        <v>52</v>
      </c>
      <c r="C12" s="14" t="s">
        <v>45</v>
      </c>
      <c r="D12" s="14" t="s">
        <v>6</v>
      </c>
      <c r="E12" s="15" t="s">
        <v>27</v>
      </c>
      <c r="F12" s="17">
        <v>20000</v>
      </c>
      <c r="G12" s="17">
        <f t="shared" si="0"/>
        <v>2000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1"/>
        <v>2000</v>
      </c>
      <c r="Q12" s="18">
        <f t="shared" si="2"/>
        <v>18000</v>
      </c>
      <c r="R12" s="16">
        <v>45204</v>
      </c>
      <c r="S12" s="16">
        <v>45387</v>
      </c>
    </row>
    <row r="13" spans="1:19" s="11" customFormat="1" ht="12.75" customHeight="1" x14ac:dyDescent="0.2">
      <c r="A13" s="26">
        <v>4</v>
      </c>
      <c r="B13" s="14" t="s">
        <v>59</v>
      </c>
      <c r="C13" s="14" t="s">
        <v>45</v>
      </c>
      <c r="D13" s="14" t="s">
        <v>6</v>
      </c>
      <c r="E13" s="15" t="s">
        <v>27</v>
      </c>
      <c r="F13" s="17">
        <v>35000</v>
      </c>
      <c r="G13" s="17">
        <f t="shared" si="0"/>
        <v>3500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1"/>
        <v>3500</v>
      </c>
      <c r="Q13" s="18">
        <f t="shared" si="2"/>
        <v>31500</v>
      </c>
      <c r="R13" s="16">
        <v>45170</v>
      </c>
      <c r="S13" s="16">
        <v>45352</v>
      </c>
    </row>
    <row r="14" spans="1:19" s="11" customFormat="1" ht="11.25" x14ac:dyDescent="0.2">
      <c r="A14" s="26">
        <v>5</v>
      </c>
      <c r="B14" s="14" t="s">
        <v>62</v>
      </c>
      <c r="C14" s="14" t="s">
        <v>61</v>
      </c>
      <c r="D14" s="14" t="s">
        <v>6</v>
      </c>
      <c r="E14" s="15" t="s">
        <v>28</v>
      </c>
      <c r="F14" s="17">
        <v>25000</v>
      </c>
      <c r="G14" s="17">
        <f t="shared" si="0"/>
        <v>2500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1"/>
        <v>2500</v>
      </c>
      <c r="Q14" s="18">
        <f t="shared" si="2"/>
        <v>22500</v>
      </c>
      <c r="R14" s="16">
        <v>45204</v>
      </c>
      <c r="S14" s="16">
        <v>45387</v>
      </c>
    </row>
    <row r="15" spans="1:19" s="11" customFormat="1" ht="11.25" x14ac:dyDescent="0.2">
      <c r="A15" s="26">
        <v>6</v>
      </c>
      <c r="B15" s="14" t="s">
        <v>96</v>
      </c>
      <c r="C15" s="14" t="s">
        <v>61</v>
      </c>
      <c r="D15" s="14" t="s">
        <v>6</v>
      </c>
      <c r="E15" s="15" t="s">
        <v>28</v>
      </c>
      <c r="F15" s="17">
        <v>30000</v>
      </c>
      <c r="G15" s="17">
        <f t="shared" si="0"/>
        <v>3000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1"/>
        <v>3000</v>
      </c>
      <c r="Q15" s="18">
        <f t="shared" si="2"/>
        <v>27000</v>
      </c>
      <c r="R15" s="16">
        <v>45261</v>
      </c>
      <c r="S15" s="16">
        <v>45444</v>
      </c>
    </row>
    <row r="16" spans="1:19" s="11" customFormat="1" ht="11.25" x14ac:dyDescent="0.2">
      <c r="A16" s="26">
        <v>7</v>
      </c>
      <c r="B16" s="14" t="s">
        <v>73</v>
      </c>
      <c r="C16" s="14" t="s">
        <v>61</v>
      </c>
      <c r="D16" s="14" t="s">
        <v>6</v>
      </c>
      <c r="E16" s="15" t="s">
        <v>27</v>
      </c>
      <c r="F16" s="17">
        <v>34000</v>
      </c>
      <c r="G16" s="17">
        <f t="shared" si="0"/>
        <v>3400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1"/>
        <v>3400</v>
      </c>
      <c r="Q16" s="18">
        <f t="shared" si="2"/>
        <v>30600</v>
      </c>
      <c r="R16" s="16">
        <v>45204</v>
      </c>
      <c r="S16" s="16">
        <v>45387</v>
      </c>
    </row>
    <row r="17" spans="1:19" s="11" customFormat="1" ht="11.25" x14ac:dyDescent="0.2">
      <c r="A17" s="26">
        <v>8</v>
      </c>
      <c r="B17" s="14" t="s">
        <v>63</v>
      </c>
      <c r="C17" s="14" t="s">
        <v>61</v>
      </c>
      <c r="D17" s="14" t="s">
        <v>6</v>
      </c>
      <c r="E17" s="15" t="s">
        <v>28</v>
      </c>
      <c r="F17" s="17">
        <v>55000</v>
      </c>
      <c r="G17" s="17">
        <f t="shared" si="0"/>
        <v>5500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1"/>
        <v>5500</v>
      </c>
      <c r="Q17" s="18">
        <f t="shared" si="2"/>
        <v>49500</v>
      </c>
      <c r="R17" s="16">
        <v>45204</v>
      </c>
      <c r="S17" s="16">
        <v>45387</v>
      </c>
    </row>
    <row r="18" spans="1:19" s="11" customFormat="1" ht="11.25" x14ac:dyDescent="0.2">
      <c r="A18" s="26">
        <v>9</v>
      </c>
      <c r="B18" s="14" t="s">
        <v>54</v>
      </c>
      <c r="C18" s="14" t="s">
        <v>55</v>
      </c>
      <c r="D18" s="14" t="s">
        <v>6</v>
      </c>
      <c r="E18" s="15" t="s">
        <v>27</v>
      </c>
      <c r="F18" s="17">
        <v>22000</v>
      </c>
      <c r="G18" s="17">
        <f t="shared" si="0"/>
        <v>2200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1"/>
        <v>2200</v>
      </c>
      <c r="Q18" s="18">
        <f t="shared" si="2"/>
        <v>19800</v>
      </c>
      <c r="R18" s="16">
        <v>45204</v>
      </c>
      <c r="S18" s="16">
        <v>45387</v>
      </c>
    </row>
    <row r="19" spans="1:19" s="11" customFormat="1" ht="11.25" x14ac:dyDescent="0.2">
      <c r="A19" s="26">
        <v>10</v>
      </c>
      <c r="B19" s="14" t="s">
        <v>32</v>
      </c>
      <c r="C19" s="14" t="s">
        <v>33</v>
      </c>
      <c r="D19" s="14" t="s">
        <v>6</v>
      </c>
      <c r="E19" s="15" t="s">
        <v>27</v>
      </c>
      <c r="F19" s="17">
        <v>55000</v>
      </c>
      <c r="G19" s="17">
        <f t="shared" si="0"/>
        <v>5500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1"/>
        <v>5500</v>
      </c>
      <c r="Q19" s="18">
        <f t="shared" si="2"/>
        <v>49500</v>
      </c>
      <c r="R19" s="16">
        <v>45293</v>
      </c>
      <c r="S19" s="16">
        <v>45475</v>
      </c>
    </row>
    <row r="20" spans="1:19" s="11" customFormat="1" ht="11.25" x14ac:dyDescent="0.2">
      <c r="A20" s="26">
        <v>11</v>
      </c>
      <c r="B20" s="14" t="s">
        <v>97</v>
      </c>
      <c r="C20" s="14" t="s">
        <v>24</v>
      </c>
      <c r="D20" s="14" t="s">
        <v>6</v>
      </c>
      <c r="E20" s="15" t="s">
        <v>27</v>
      </c>
      <c r="F20" s="17">
        <v>22000</v>
      </c>
      <c r="G20" s="17">
        <f t="shared" si="0"/>
        <v>2200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1"/>
        <v>2200</v>
      </c>
      <c r="Q20" s="18">
        <f t="shared" si="2"/>
        <v>19800</v>
      </c>
      <c r="R20" s="16">
        <v>45261</v>
      </c>
      <c r="S20" s="16">
        <v>45444</v>
      </c>
    </row>
    <row r="21" spans="1:19" s="11" customFormat="1" ht="11.25" x14ac:dyDescent="0.2">
      <c r="A21" s="26">
        <v>12</v>
      </c>
      <c r="B21" s="14" t="s">
        <v>128</v>
      </c>
      <c r="C21" s="14" t="s">
        <v>24</v>
      </c>
      <c r="D21" s="14" t="s">
        <v>6</v>
      </c>
      <c r="E21" s="15" t="s">
        <v>27</v>
      </c>
      <c r="F21" s="17">
        <v>20000</v>
      </c>
      <c r="G21" s="17">
        <f t="shared" si="0"/>
        <v>2000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"/>
        <v>2000</v>
      </c>
      <c r="Q21" s="18">
        <f t="shared" si="2"/>
        <v>18000</v>
      </c>
      <c r="R21" s="16">
        <v>45204</v>
      </c>
      <c r="S21" s="16">
        <v>45387</v>
      </c>
    </row>
    <row r="22" spans="1:19" s="11" customFormat="1" ht="11.25" x14ac:dyDescent="0.2">
      <c r="A22" s="26">
        <v>13</v>
      </c>
      <c r="B22" s="14" t="s">
        <v>98</v>
      </c>
      <c r="C22" s="14" t="s">
        <v>58</v>
      </c>
      <c r="D22" s="14" t="s">
        <v>6</v>
      </c>
      <c r="E22" s="15" t="s">
        <v>27</v>
      </c>
      <c r="F22" s="17">
        <v>22000</v>
      </c>
      <c r="G22" s="17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"/>
        <v>2200</v>
      </c>
      <c r="Q22" s="18">
        <f t="shared" si="2"/>
        <v>19800</v>
      </c>
      <c r="R22" s="16">
        <v>45204</v>
      </c>
      <c r="S22" s="16">
        <v>45387</v>
      </c>
    </row>
    <row r="23" spans="1:19" s="11" customFormat="1" ht="11.25" x14ac:dyDescent="0.2">
      <c r="A23" s="26">
        <v>14</v>
      </c>
      <c r="B23" s="14" t="s">
        <v>74</v>
      </c>
      <c r="C23" s="14" t="s">
        <v>61</v>
      </c>
      <c r="D23" s="14" t="s">
        <v>6</v>
      </c>
      <c r="E23" s="15" t="s">
        <v>27</v>
      </c>
      <c r="F23" s="17">
        <v>30000</v>
      </c>
      <c r="G23" s="17">
        <f t="shared" si="0"/>
        <v>3000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"/>
        <v>3000</v>
      </c>
      <c r="Q23" s="18">
        <f t="shared" si="2"/>
        <v>27000</v>
      </c>
      <c r="R23" s="16">
        <v>45204</v>
      </c>
      <c r="S23" s="16">
        <v>45387</v>
      </c>
    </row>
    <row r="24" spans="1:19" s="11" customFormat="1" ht="11.25" x14ac:dyDescent="0.2">
      <c r="A24" s="26">
        <v>15</v>
      </c>
      <c r="B24" s="14" t="s">
        <v>99</v>
      </c>
      <c r="C24" s="14" t="s">
        <v>45</v>
      </c>
      <c r="D24" s="14" t="s">
        <v>6</v>
      </c>
      <c r="E24" s="15" t="s">
        <v>27</v>
      </c>
      <c r="F24" s="17">
        <v>40000</v>
      </c>
      <c r="G24" s="17">
        <f t="shared" si="0"/>
        <v>4000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"/>
        <v>4000</v>
      </c>
      <c r="Q24" s="18">
        <f t="shared" si="2"/>
        <v>36000</v>
      </c>
      <c r="R24" s="16">
        <v>45233</v>
      </c>
      <c r="S24" s="16">
        <v>45415</v>
      </c>
    </row>
    <row r="25" spans="1:19" s="11" customFormat="1" ht="11.25" x14ac:dyDescent="0.2">
      <c r="A25" s="26">
        <v>16</v>
      </c>
      <c r="B25" s="14" t="s">
        <v>100</v>
      </c>
      <c r="C25" s="14" t="s">
        <v>45</v>
      </c>
      <c r="D25" s="14" t="s">
        <v>6</v>
      </c>
      <c r="E25" s="15" t="s">
        <v>27</v>
      </c>
      <c r="F25" s="17">
        <v>22000</v>
      </c>
      <c r="G25" s="17">
        <f t="shared" si="0"/>
        <v>2200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"/>
        <v>2200</v>
      </c>
      <c r="Q25" s="18">
        <f t="shared" si="2"/>
        <v>19800</v>
      </c>
      <c r="R25" s="16">
        <v>45204</v>
      </c>
      <c r="S25" s="16">
        <v>45387</v>
      </c>
    </row>
    <row r="26" spans="1:19" s="11" customFormat="1" ht="11.25" x14ac:dyDescent="0.2">
      <c r="A26" s="26">
        <v>17</v>
      </c>
      <c r="B26" s="14" t="s">
        <v>60</v>
      </c>
      <c r="C26" s="14" t="s">
        <v>61</v>
      </c>
      <c r="D26" s="14" t="s">
        <v>6</v>
      </c>
      <c r="E26" s="15" t="s">
        <v>28</v>
      </c>
      <c r="F26" s="17">
        <v>20000</v>
      </c>
      <c r="G26" s="17">
        <f t="shared" si="0"/>
        <v>2000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ref="P26" si="3">+SUM(G26:N26)</f>
        <v>2000</v>
      </c>
      <c r="Q26" s="18">
        <f t="shared" si="2"/>
        <v>18000</v>
      </c>
      <c r="R26" s="16">
        <v>45204</v>
      </c>
      <c r="S26" s="16">
        <v>45387</v>
      </c>
    </row>
    <row r="27" spans="1:19" s="11" customFormat="1" ht="11.25" x14ac:dyDescent="0.2">
      <c r="A27" s="26">
        <v>18</v>
      </c>
      <c r="B27" s="14" t="s">
        <v>75</v>
      </c>
      <c r="C27" s="14" t="s">
        <v>45</v>
      </c>
      <c r="D27" s="14" t="s">
        <v>6</v>
      </c>
      <c r="E27" s="15" t="s">
        <v>27</v>
      </c>
      <c r="F27" s="17">
        <v>25000</v>
      </c>
      <c r="G27" s="17">
        <f t="shared" si="0"/>
        <v>2500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"/>
        <v>2500</v>
      </c>
      <c r="Q27" s="18">
        <f t="shared" si="2"/>
        <v>22500</v>
      </c>
      <c r="R27" s="16">
        <v>45233</v>
      </c>
      <c r="S27" s="16">
        <v>45415</v>
      </c>
    </row>
    <row r="28" spans="1:19" s="11" customFormat="1" ht="11.25" x14ac:dyDescent="0.2">
      <c r="A28" s="26">
        <v>19</v>
      </c>
      <c r="B28" s="14" t="s">
        <v>76</v>
      </c>
      <c r="C28" s="14" t="s">
        <v>45</v>
      </c>
      <c r="D28" s="14" t="s">
        <v>6</v>
      </c>
      <c r="E28" s="15" t="s">
        <v>27</v>
      </c>
      <c r="F28" s="17">
        <v>28000</v>
      </c>
      <c r="G28" s="17">
        <f t="shared" si="0"/>
        <v>2800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"/>
        <v>2800</v>
      </c>
      <c r="Q28" s="18">
        <f t="shared" si="2"/>
        <v>25200</v>
      </c>
      <c r="R28" s="16">
        <v>45233</v>
      </c>
      <c r="S28" s="16">
        <v>45415</v>
      </c>
    </row>
    <row r="29" spans="1:19" s="11" customFormat="1" ht="11.25" x14ac:dyDescent="0.2">
      <c r="A29" s="26">
        <v>20</v>
      </c>
      <c r="B29" s="14" t="s">
        <v>87</v>
      </c>
      <c r="C29" s="14" t="s">
        <v>58</v>
      </c>
      <c r="D29" s="14" t="s">
        <v>6</v>
      </c>
      <c r="E29" s="15" t="s">
        <v>27</v>
      </c>
      <c r="F29" s="17">
        <v>45000</v>
      </c>
      <c r="G29" s="17">
        <f t="shared" si="0"/>
        <v>4500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1"/>
        <v>4500</v>
      </c>
      <c r="Q29" s="18">
        <f t="shared" si="2"/>
        <v>40500</v>
      </c>
      <c r="R29" s="16">
        <v>45233</v>
      </c>
      <c r="S29" s="16">
        <v>45415</v>
      </c>
    </row>
    <row r="30" spans="1:19" s="11" customFormat="1" ht="11.25" x14ac:dyDescent="0.2">
      <c r="A30" s="26">
        <v>21</v>
      </c>
      <c r="B30" s="14" t="s">
        <v>95</v>
      </c>
      <c r="C30" s="14" t="s">
        <v>20</v>
      </c>
      <c r="D30" s="14" t="s">
        <v>6</v>
      </c>
      <c r="E30" s="15" t="s">
        <v>27</v>
      </c>
      <c r="F30" s="17">
        <v>20000</v>
      </c>
      <c r="G30" s="17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1"/>
        <v>2000</v>
      </c>
      <c r="Q30" s="18">
        <f t="shared" si="2"/>
        <v>18000</v>
      </c>
      <c r="R30" s="16">
        <v>45293</v>
      </c>
      <c r="S30" s="16">
        <v>45475</v>
      </c>
    </row>
    <row r="31" spans="1:19" s="11" customFormat="1" ht="11.25" x14ac:dyDescent="0.2">
      <c r="A31" s="26">
        <v>22</v>
      </c>
      <c r="B31" s="14" t="s">
        <v>101</v>
      </c>
      <c r="C31" s="14" t="s">
        <v>20</v>
      </c>
      <c r="D31" s="14" t="s">
        <v>6</v>
      </c>
      <c r="E31" s="15" t="s">
        <v>28</v>
      </c>
      <c r="F31" s="17">
        <v>20000</v>
      </c>
      <c r="G31" s="17">
        <f t="shared" si="0"/>
        <v>2000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"/>
        <v>2000</v>
      </c>
      <c r="Q31" s="18">
        <f t="shared" si="2"/>
        <v>18000</v>
      </c>
      <c r="R31" s="16">
        <v>45293</v>
      </c>
      <c r="S31" s="16">
        <v>45475</v>
      </c>
    </row>
    <row r="32" spans="1:19" s="11" customFormat="1" ht="11.25" x14ac:dyDescent="0.2">
      <c r="A32" s="26">
        <v>23</v>
      </c>
      <c r="B32" s="14" t="s">
        <v>120</v>
      </c>
      <c r="C32" s="14" t="s">
        <v>20</v>
      </c>
      <c r="D32" s="14" t="s">
        <v>6</v>
      </c>
      <c r="E32" s="15" t="s">
        <v>28</v>
      </c>
      <c r="F32" s="17">
        <v>20000</v>
      </c>
      <c r="G32" s="17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1"/>
        <v>2000</v>
      </c>
      <c r="Q32" s="18">
        <f t="shared" si="2"/>
        <v>18000</v>
      </c>
      <c r="R32" s="16">
        <v>45324</v>
      </c>
      <c r="S32" s="16">
        <v>45506</v>
      </c>
    </row>
    <row r="33" spans="1:19" s="11" customFormat="1" ht="11.25" x14ac:dyDescent="0.2">
      <c r="A33" s="26">
        <v>24</v>
      </c>
      <c r="B33" s="14" t="s">
        <v>133</v>
      </c>
      <c r="C33" s="14" t="s">
        <v>20</v>
      </c>
      <c r="D33" s="14" t="s">
        <v>6</v>
      </c>
      <c r="E33" s="15" t="s">
        <v>27</v>
      </c>
      <c r="F33" s="17">
        <v>20000</v>
      </c>
      <c r="G33" s="17">
        <f t="shared" si="0"/>
        <v>2000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"/>
        <v>2000</v>
      </c>
      <c r="Q33" s="18">
        <f t="shared" si="2"/>
        <v>18000</v>
      </c>
      <c r="R33" s="16">
        <v>45261</v>
      </c>
      <c r="S33" s="16">
        <v>45444</v>
      </c>
    </row>
    <row r="34" spans="1:19" s="11" customFormat="1" ht="11.25" x14ac:dyDescent="0.2">
      <c r="A34" s="26">
        <v>25</v>
      </c>
      <c r="B34" s="14" t="s">
        <v>137</v>
      </c>
      <c r="C34" s="14" t="s">
        <v>20</v>
      </c>
      <c r="D34" s="14" t="s">
        <v>6</v>
      </c>
      <c r="E34" s="15" t="s">
        <v>28</v>
      </c>
      <c r="F34" s="17">
        <v>30000</v>
      </c>
      <c r="G34" s="17">
        <f t="shared" si="0"/>
        <v>3000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"/>
        <v>3000</v>
      </c>
      <c r="Q34" s="18">
        <f t="shared" si="2"/>
        <v>27000</v>
      </c>
      <c r="R34" s="16">
        <v>45293</v>
      </c>
      <c r="S34" s="16">
        <v>45475</v>
      </c>
    </row>
    <row r="35" spans="1:19" s="11" customFormat="1" ht="11.25" x14ac:dyDescent="0.2">
      <c r="A35" s="26">
        <v>26</v>
      </c>
      <c r="B35" s="14" t="s">
        <v>138</v>
      </c>
      <c r="C35" s="14" t="s">
        <v>145</v>
      </c>
      <c r="D35" s="14" t="s">
        <v>6</v>
      </c>
      <c r="E35" s="15" t="s">
        <v>27</v>
      </c>
      <c r="F35" s="17">
        <v>20000</v>
      </c>
      <c r="G35" s="17">
        <f t="shared" si="0"/>
        <v>2000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"/>
        <v>2000</v>
      </c>
      <c r="Q35" s="18">
        <f t="shared" si="2"/>
        <v>18000</v>
      </c>
      <c r="R35" s="16">
        <v>45293</v>
      </c>
      <c r="S35" s="16">
        <v>45475</v>
      </c>
    </row>
    <row r="36" spans="1:19" s="11" customFormat="1" ht="11.25" x14ac:dyDescent="0.2">
      <c r="A36" s="26">
        <v>27</v>
      </c>
      <c r="B36" s="14" t="s">
        <v>157</v>
      </c>
      <c r="C36" s="14" t="s">
        <v>145</v>
      </c>
      <c r="D36" s="14" t="s">
        <v>6</v>
      </c>
      <c r="E36" s="15" t="s">
        <v>27</v>
      </c>
      <c r="F36" s="17">
        <v>25000</v>
      </c>
      <c r="G36" s="17">
        <f t="shared" si="0"/>
        <v>2500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1"/>
        <v>2500</v>
      </c>
      <c r="Q36" s="18">
        <f t="shared" si="2"/>
        <v>22500</v>
      </c>
      <c r="R36" s="16">
        <v>45324</v>
      </c>
      <c r="S36" s="16">
        <v>45414</v>
      </c>
    </row>
    <row r="37" spans="1:19" s="11" customFormat="1" ht="11.25" x14ac:dyDescent="0.2">
      <c r="A37" s="26">
        <v>28</v>
      </c>
      <c r="B37" s="14" t="s">
        <v>158</v>
      </c>
      <c r="C37" s="14" t="s">
        <v>145</v>
      </c>
      <c r="D37" s="14" t="s">
        <v>6</v>
      </c>
      <c r="E37" s="15" t="s">
        <v>27</v>
      </c>
      <c r="F37" s="17">
        <v>25000</v>
      </c>
      <c r="G37" s="17">
        <f t="shared" si="0"/>
        <v>2500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1"/>
        <v>2500</v>
      </c>
      <c r="Q37" s="18">
        <f t="shared" si="2"/>
        <v>22500</v>
      </c>
      <c r="R37" s="16">
        <v>45324</v>
      </c>
      <c r="S37" s="16">
        <v>45414</v>
      </c>
    </row>
    <row r="38" spans="1:19" s="11" customFormat="1" ht="11.25" x14ac:dyDescent="0.2">
      <c r="A38" s="26">
        <v>29</v>
      </c>
      <c r="B38" s="14" t="s">
        <v>159</v>
      </c>
      <c r="C38" s="14" t="s">
        <v>145</v>
      </c>
      <c r="D38" s="14" t="s">
        <v>6</v>
      </c>
      <c r="E38" s="15" t="s">
        <v>27</v>
      </c>
      <c r="F38" s="17">
        <v>25000</v>
      </c>
      <c r="G38" s="17">
        <f t="shared" si="0"/>
        <v>2500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"/>
        <v>2500</v>
      </c>
      <c r="Q38" s="18">
        <f t="shared" si="2"/>
        <v>22500</v>
      </c>
      <c r="R38" s="16">
        <v>45324</v>
      </c>
      <c r="S38" s="16">
        <v>45414</v>
      </c>
    </row>
    <row r="39" spans="1:19" s="11" customFormat="1" ht="11.25" x14ac:dyDescent="0.2">
      <c r="A39" s="26">
        <v>30</v>
      </c>
      <c r="B39" s="14" t="s">
        <v>121</v>
      </c>
      <c r="C39" s="14" t="s">
        <v>125</v>
      </c>
      <c r="D39" s="14" t="s">
        <v>6</v>
      </c>
      <c r="E39" s="15" t="s">
        <v>27</v>
      </c>
      <c r="F39" s="17">
        <v>45000</v>
      </c>
      <c r="G39" s="17">
        <f t="shared" si="0"/>
        <v>4500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1"/>
        <v>4500</v>
      </c>
      <c r="Q39" s="18">
        <f t="shared" si="2"/>
        <v>40500</v>
      </c>
      <c r="R39" s="16">
        <v>45293</v>
      </c>
      <c r="S39" s="16">
        <v>45475</v>
      </c>
    </row>
    <row r="40" spans="1:19" s="11" customFormat="1" ht="11.25" x14ac:dyDescent="0.2">
      <c r="A40" s="26">
        <v>31</v>
      </c>
      <c r="B40" s="14" t="s">
        <v>150</v>
      </c>
      <c r="C40" s="14" t="s">
        <v>125</v>
      </c>
      <c r="D40" s="14" t="s">
        <v>6</v>
      </c>
      <c r="E40" s="15" t="s">
        <v>27</v>
      </c>
      <c r="F40" s="17">
        <v>40000</v>
      </c>
      <c r="G40" s="17">
        <f t="shared" si="0"/>
        <v>4000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1"/>
        <v>4000</v>
      </c>
      <c r="Q40" s="18">
        <f t="shared" si="2"/>
        <v>36000</v>
      </c>
      <c r="R40" s="16">
        <v>45232</v>
      </c>
      <c r="S40" s="16">
        <v>45414</v>
      </c>
    </row>
    <row r="41" spans="1:19" s="11" customFormat="1" ht="11.25" x14ac:dyDescent="0.2">
      <c r="A41" s="26">
        <v>32</v>
      </c>
      <c r="B41" s="14" t="s">
        <v>139</v>
      </c>
      <c r="C41" s="14" t="s">
        <v>20</v>
      </c>
      <c r="D41" s="14" t="s">
        <v>6</v>
      </c>
      <c r="E41" s="16" t="s">
        <v>27</v>
      </c>
      <c r="F41" s="17">
        <v>35000</v>
      </c>
      <c r="G41" s="17">
        <f t="shared" si="0"/>
        <v>3500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"/>
        <v>3500</v>
      </c>
      <c r="Q41" s="18">
        <f t="shared" si="2"/>
        <v>31500</v>
      </c>
      <c r="R41" s="16">
        <v>45293</v>
      </c>
      <c r="S41" s="16">
        <v>45475</v>
      </c>
    </row>
    <row r="42" spans="1:19" s="11" customFormat="1" ht="11.25" x14ac:dyDescent="0.2">
      <c r="A42" s="26">
        <v>33</v>
      </c>
      <c r="B42" s="14" t="s">
        <v>140</v>
      </c>
      <c r="C42" s="14" t="s">
        <v>61</v>
      </c>
      <c r="D42" s="14" t="s">
        <v>6</v>
      </c>
      <c r="E42" s="16" t="s">
        <v>28</v>
      </c>
      <c r="F42" s="17">
        <v>55000</v>
      </c>
      <c r="G42" s="17">
        <f t="shared" si="0"/>
        <v>5500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"/>
        <v>5500</v>
      </c>
      <c r="Q42" s="18">
        <f t="shared" si="2"/>
        <v>49500</v>
      </c>
      <c r="R42" s="16">
        <v>45293</v>
      </c>
      <c r="S42" s="16">
        <v>45475</v>
      </c>
    </row>
    <row r="43" spans="1:19" s="11" customFormat="1" ht="11.25" x14ac:dyDescent="0.2">
      <c r="A43" s="26">
        <v>34</v>
      </c>
      <c r="B43" s="14" t="s">
        <v>148</v>
      </c>
      <c r="C43" s="14" t="s">
        <v>61</v>
      </c>
      <c r="D43" s="14" t="s">
        <v>6</v>
      </c>
      <c r="E43" s="16" t="s">
        <v>28</v>
      </c>
      <c r="F43" s="17">
        <v>30000</v>
      </c>
      <c r="G43" s="17">
        <f t="shared" si="0"/>
        <v>3000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"/>
        <v>3000</v>
      </c>
      <c r="Q43" s="18">
        <f t="shared" si="2"/>
        <v>27000</v>
      </c>
      <c r="R43" s="16">
        <v>45201</v>
      </c>
      <c r="S43" s="16">
        <v>45384</v>
      </c>
    </row>
    <row r="44" spans="1:19" s="11" customFormat="1" ht="11.25" x14ac:dyDescent="0.2">
      <c r="A44" s="26">
        <v>35</v>
      </c>
      <c r="B44" s="14" t="s">
        <v>153</v>
      </c>
      <c r="C44" s="14" t="s">
        <v>20</v>
      </c>
      <c r="D44" s="14" t="s">
        <v>6</v>
      </c>
      <c r="E44" s="16" t="s">
        <v>27</v>
      </c>
      <c r="F44" s="17">
        <v>22500</v>
      </c>
      <c r="G44" s="17">
        <f t="shared" si="0"/>
        <v>2250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"/>
        <v>2250</v>
      </c>
      <c r="Q44" s="18">
        <f t="shared" si="2"/>
        <v>20250</v>
      </c>
      <c r="R44" s="16">
        <v>45293</v>
      </c>
      <c r="S44" s="16">
        <v>45475</v>
      </c>
    </row>
    <row r="45" spans="1:19" s="11" customFormat="1" ht="11.25" x14ac:dyDescent="0.2">
      <c r="A45" s="26">
        <v>36</v>
      </c>
      <c r="B45" s="14" t="s">
        <v>83</v>
      </c>
      <c r="C45" s="14" t="s">
        <v>112</v>
      </c>
      <c r="D45" s="14" t="s">
        <v>90</v>
      </c>
      <c r="E45" s="15" t="s">
        <v>27</v>
      </c>
      <c r="F45" s="17">
        <v>50000</v>
      </c>
      <c r="G45" s="17">
        <f t="shared" si="0"/>
        <v>5000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"/>
        <v>5000</v>
      </c>
      <c r="Q45" s="18">
        <f t="shared" si="2"/>
        <v>45000</v>
      </c>
      <c r="R45" s="16">
        <v>45261</v>
      </c>
      <c r="S45" s="16">
        <v>45444</v>
      </c>
    </row>
    <row r="46" spans="1:19" s="11" customFormat="1" ht="11.25" x14ac:dyDescent="0.2">
      <c r="A46" s="26">
        <v>37</v>
      </c>
      <c r="B46" s="14" t="s">
        <v>102</v>
      </c>
      <c r="C46" s="14" t="s">
        <v>113</v>
      </c>
      <c r="D46" s="14" t="s">
        <v>90</v>
      </c>
      <c r="E46" s="15" t="s">
        <v>27</v>
      </c>
      <c r="F46" s="17">
        <v>45000</v>
      </c>
      <c r="G46" s="17">
        <f t="shared" si="0"/>
        <v>4500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"/>
        <v>4500</v>
      </c>
      <c r="Q46" s="18">
        <f t="shared" si="2"/>
        <v>40500</v>
      </c>
      <c r="R46" s="16">
        <v>45233</v>
      </c>
      <c r="S46" s="16">
        <v>45415</v>
      </c>
    </row>
    <row r="47" spans="1:19" s="11" customFormat="1" ht="11.25" x14ac:dyDescent="0.2">
      <c r="A47" s="26">
        <v>38</v>
      </c>
      <c r="B47" s="14" t="s">
        <v>122</v>
      </c>
      <c r="C47" s="14" t="s">
        <v>113</v>
      </c>
      <c r="D47" s="14" t="s">
        <v>90</v>
      </c>
      <c r="E47" s="15" t="s">
        <v>27</v>
      </c>
      <c r="F47" s="17">
        <v>50000</v>
      </c>
      <c r="G47" s="17">
        <f t="shared" si="0"/>
        <v>5000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1"/>
        <v>5000</v>
      </c>
      <c r="Q47" s="18">
        <f t="shared" si="2"/>
        <v>45000</v>
      </c>
      <c r="R47" s="16">
        <v>45166</v>
      </c>
      <c r="S47" s="16">
        <v>45350</v>
      </c>
    </row>
    <row r="48" spans="1:19" s="11" customFormat="1" ht="11.25" x14ac:dyDescent="0.2">
      <c r="A48" s="26">
        <v>39</v>
      </c>
      <c r="B48" s="14" t="s">
        <v>103</v>
      </c>
      <c r="C48" s="14" t="s">
        <v>57</v>
      </c>
      <c r="D48" s="14" t="s">
        <v>131</v>
      </c>
      <c r="E48" s="15" t="s">
        <v>28</v>
      </c>
      <c r="F48" s="17">
        <v>20000</v>
      </c>
      <c r="G48" s="17">
        <f t="shared" si="0"/>
        <v>2000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1"/>
        <v>2000</v>
      </c>
      <c r="Q48" s="18">
        <f t="shared" si="2"/>
        <v>18000</v>
      </c>
      <c r="R48" s="16">
        <v>45261</v>
      </c>
      <c r="S48" s="16">
        <v>45444</v>
      </c>
    </row>
    <row r="49" spans="1:19" s="11" customFormat="1" ht="11.25" x14ac:dyDescent="0.2">
      <c r="A49" s="26">
        <v>40</v>
      </c>
      <c r="B49" s="14" t="s">
        <v>34</v>
      </c>
      <c r="C49" s="14" t="s">
        <v>114</v>
      </c>
      <c r="D49" s="14" t="s">
        <v>131</v>
      </c>
      <c r="E49" s="15" t="s">
        <v>28</v>
      </c>
      <c r="F49" s="17">
        <v>44000</v>
      </c>
      <c r="G49" s="17">
        <f t="shared" si="0"/>
        <v>4400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1"/>
        <v>4400</v>
      </c>
      <c r="Q49" s="18">
        <f t="shared" si="2"/>
        <v>39600</v>
      </c>
      <c r="R49" s="16">
        <v>45261</v>
      </c>
      <c r="S49" s="16">
        <v>45444</v>
      </c>
    </row>
    <row r="50" spans="1:19" s="11" customFormat="1" ht="11.25" x14ac:dyDescent="0.2">
      <c r="A50" s="26">
        <v>41</v>
      </c>
      <c r="B50" s="14" t="s">
        <v>104</v>
      </c>
      <c r="C50" s="14" t="s">
        <v>57</v>
      </c>
      <c r="D50" s="14" t="s">
        <v>131</v>
      </c>
      <c r="E50" s="15" t="s">
        <v>28</v>
      </c>
      <c r="F50" s="17">
        <v>22000</v>
      </c>
      <c r="G50" s="17">
        <f t="shared" si="0"/>
        <v>2200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1"/>
        <v>2200</v>
      </c>
      <c r="Q50" s="18">
        <f t="shared" si="2"/>
        <v>19800</v>
      </c>
      <c r="R50" s="16">
        <v>45204</v>
      </c>
      <c r="S50" s="16">
        <v>45387</v>
      </c>
    </row>
    <row r="51" spans="1:19" s="11" customFormat="1" ht="11.25" x14ac:dyDescent="0.2">
      <c r="A51" s="26">
        <v>42</v>
      </c>
      <c r="B51" s="14" t="s">
        <v>105</v>
      </c>
      <c r="C51" s="14" t="s">
        <v>115</v>
      </c>
      <c r="D51" s="14" t="s">
        <v>131</v>
      </c>
      <c r="E51" s="15" t="s">
        <v>27</v>
      </c>
      <c r="F51" s="17">
        <v>20000</v>
      </c>
      <c r="G51" s="17">
        <f t="shared" si="0"/>
        <v>2000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1"/>
        <v>2000</v>
      </c>
      <c r="Q51" s="18">
        <f t="shared" si="2"/>
        <v>18000</v>
      </c>
      <c r="R51" s="16">
        <v>45233</v>
      </c>
      <c r="S51" s="16">
        <v>45415</v>
      </c>
    </row>
    <row r="52" spans="1:19" s="11" customFormat="1" ht="11.25" x14ac:dyDescent="0.2">
      <c r="A52" s="26">
        <v>43</v>
      </c>
      <c r="B52" s="14" t="s">
        <v>151</v>
      </c>
      <c r="C52" s="14" t="s">
        <v>152</v>
      </c>
      <c r="D52" s="14" t="s">
        <v>131</v>
      </c>
      <c r="E52" s="15" t="s">
        <v>28</v>
      </c>
      <c r="F52" s="17">
        <v>40000</v>
      </c>
      <c r="G52" s="17">
        <f t="shared" si="0"/>
        <v>4000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1"/>
        <v>4000</v>
      </c>
      <c r="Q52" s="18">
        <f t="shared" si="2"/>
        <v>36000</v>
      </c>
      <c r="R52" s="16">
        <v>45232</v>
      </c>
      <c r="S52" s="16">
        <v>45414</v>
      </c>
    </row>
    <row r="53" spans="1:19" s="11" customFormat="1" ht="11.25" x14ac:dyDescent="0.2">
      <c r="A53" s="26">
        <v>44</v>
      </c>
      <c r="B53" s="14" t="s">
        <v>89</v>
      </c>
      <c r="C53" s="14" t="s">
        <v>88</v>
      </c>
      <c r="D53" s="14" t="s">
        <v>131</v>
      </c>
      <c r="E53" s="15" t="s">
        <v>28</v>
      </c>
      <c r="F53" s="17">
        <v>45000</v>
      </c>
      <c r="G53" s="17">
        <f t="shared" si="0"/>
        <v>4500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1"/>
        <v>4500</v>
      </c>
      <c r="Q53" s="18">
        <f t="shared" si="2"/>
        <v>40500</v>
      </c>
      <c r="R53" s="16">
        <v>45233</v>
      </c>
      <c r="S53" s="16">
        <v>45415</v>
      </c>
    </row>
    <row r="54" spans="1:19" s="11" customFormat="1" ht="11.25" x14ac:dyDescent="0.2">
      <c r="A54" s="26">
        <v>45</v>
      </c>
      <c r="B54" s="14" t="s">
        <v>141</v>
      </c>
      <c r="C54" s="14" t="s">
        <v>114</v>
      </c>
      <c r="D54" s="14" t="s">
        <v>131</v>
      </c>
      <c r="E54" s="16" t="s">
        <v>28</v>
      </c>
      <c r="F54" s="17">
        <v>55000</v>
      </c>
      <c r="G54" s="17">
        <f t="shared" si="0"/>
        <v>5500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1"/>
        <v>5500</v>
      </c>
      <c r="Q54" s="18">
        <f t="shared" si="2"/>
        <v>49500</v>
      </c>
      <c r="R54" s="16">
        <v>45293</v>
      </c>
      <c r="S54" s="16">
        <v>45475</v>
      </c>
    </row>
    <row r="55" spans="1:19" s="11" customFormat="1" ht="11.25" x14ac:dyDescent="0.2">
      <c r="A55" s="26">
        <v>46</v>
      </c>
      <c r="B55" s="14" t="s">
        <v>11</v>
      </c>
      <c r="C55" s="14" t="s">
        <v>50</v>
      </c>
      <c r="D55" s="14" t="s">
        <v>82</v>
      </c>
      <c r="E55" s="15" t="s">
        <v>27</v>
      </c>
      <c r="F55" s="17">
        <v>70000</v>
      </c>
      <c r="G55" s="17">
        <f t="shared" si="0"/>
        <v>7000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6000</v>
      </c>
      <c r="O55" s="18">
        <v>0</v>
      </c>
      <c r="P55" s="18">
        <f t="shared" si="1"/>
        <v>13000</v>
      </c>
      <c r="Q55" s="18">
        <f t="shared" si="2"/>
        <v>57000</v>
      </c>
      <c r="R55" s="16">
        <v>45261</v>
      </c>
      <c r="S55" s="16">
        <v>45444</v>
      </c>
    </row>
    <row r="56" spans="1:19" s="11" customFormat="1" ht="11.25" x14ac:dyDescent="0.2">
      <c r="A56" s="26">
        <v>47</v>
      </c>
      <c r="B56" s="14" t="s">
        <v>81</v>
      </c>
      <c r="C56" s="14" t="s">
        <v>50</v>
      </c>
      <c r="D56" s="14" t="s">
        <v>82</v>
      </c>
      <c r="E56" s="15" t="s">
        <v>28</v>
      </c>
      <c r="F56" s="17">
        <v>50000</v>
      </c>
      <c r="G56" s="17">
        <f t="shared" si="0"/>
        <v>5000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1"/>
        <v>5000</v>
      </c>
      <c r="Q56" s="18">
        <f t="shared" si="2"/>
        <v>45000</v>
      </c>
      <c r="R56" s="16">
        <v>45261</v>
      </c>
      <c r="S56" s="16">
        <v>45444</v>
      </c>
    </row>
    <row r="57" spans="1:19" s="11" customFormat="1" ht="11.25" x14ac:dyDescent="0.2">
      <c r="A57" s="26">
        <v>48</v>
      </c>
      <c r="B57" s="14" t="s">
        <v>14</v>
      </c>
      <c r="C57" s="14" t="s">
        <v>19</v>
      </c>
      <c r="D57" s="14" t="s">
        <v>13</v>
      </c>
      <c r="E57" s="16" t="s">
        <v>27</v>
      </c>
      <c r="F57" s="17">
        <v>85000</v>
      </c>
      <c r="G57" s="17">
        <f t="shared" si="0"/>
        <v>8500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500</v>
      </c>
      <c r="O57" s="18">
        <v>0</v>
      </c>
      <c r="P57" s="18">
        <f t="shared" si="1"/>
        <v>9000</v>
      </c>
      <c r="Q57" s="18">
        <f t="shared" si="2"/>
        <v>76000</v>
      </c>
      <c r="R57" s="16">
        <v>45352</v>
      </c>
      <c r="S57" s="16">
        <v>45536</v>
      </c>
    </row>
    <row r="58" spans="1:19" s="11" customFormat="1" ht="11.25" x14ac:dyDescent="0.2">
      <c r="A58" s="26">
        <v>49</v>
      </c>
      <c r="B58" s="14" t="s">
        <v>65</v>
      </c>
      <c r="C58" s="14" t="s">
        <v>19</v>
      </c>
      <c r="D58" s="14" t="s">
        <v>13</v>
      </c>
      <c r="E58" s="15" t="s">
        <v>27</v>
      </c>
      <c r="F58" s="17">
        <v>60000</v>
      </c>
      <c r="G58" s="17">
        <f t="shared" si="0"/>
        <v>6000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1"/>
        <v>6000</v>
      </c>
      <c r="Q58" s="18">
        <f t="shared" si="2"/>
        <v>54000</v>
      </c>
      <c r="R58" s="16">
        <v>45204</v>
      </c>
      <c r="S58" s="16">
        <v>45387</v>
      </c>
    </row>
    <row r="59" spans="1:19" s="11" customFormat="1" ht="11.25" x14ac:dyDescent="0.2">
      <c r="A59" s="26">
        <v>50</v>
      </c>
      <c r="B59" s="14" t="s">
        <v>46</v>
      </c>
      <c r="C59" s="14" t="s">
        <v>19</v>
      </c>
      <c r="D59" s="14" t="s">
        <v>13</v>
      </c>
      <c r="E59" s="15" t="s">
        <v>27</v>
      </c>
      <c r="F59" s="17">
        <v>70000</v>
      </c>
      <c r="G59" s="17">
        <f t="shared" si="0"/>
        <v>7000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1"/>
        <v>7000</v>
      </c>
      <c r="Q59" s="18">
        <f t="shared" si="2"/>
        <v>63000</v>
      </c>
      <c r="R59" s="16">
        <v>45261</v>
      </c>
      <c r="S59" s="16">
        <v>45444</v>
      </c>
    </row>
    <row r="60" spans="1:19" s="11" customFormat="1" ht="11.25" x14ac:dyDescent="0.2">
      <c r="A60" s="26">
        <v>51</v>
      </c>
      <c r="B60" s="14" t="s">
        <v>106</v>
      </c>
      <c r="C60" s="14" t="s">
        <v>19</v>
      </c>
      <c r="D60" s="14" t="s">
        <v>13</v>
      </c>
      <c r="E60" s="15" t="s">
        <v>27</v>
      </c>
      <c r="F60" s="17">
        <v>65000</v>
      </c>
      <c r="G60" s="17">
        <f t="shared" si="0"/>
        <v>6500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1"/>
        <v>6500</v>
      </c>
      <c r="Q60" s="18">
        <f t="shared" si="2"/>
        <v>58500</v>
      </c>
      <c r="R60" s="16">
        <v>45233</v>
      </c>
      <c r="S60" s="16">
        <v>45415</v>
      </c>
    </row>
    <row r="61" spans="1:19" s="11" customFormat="1" ht="11.25" x14ac:dyDescent="0.2">
      <c r="A61" s="26">
        <v>52</v>
      </c>
      <c r="B61" s="14" t="s">
        <v>77</v>
      </c>
      <c r="C61" s="14" t="s">
        <v>78</v>
      </c>
      <c r="D61" s="14" t="s">
        <v>56</v>
      </c>
      <c r="E61" s="15" t="s">
        <v>27</v>
      </c>
      <c r="F61" s="17">
        <v>60000</v>
      </c>
      <c r="G61" s="17">
        <f t="shared" si="0"/>
        <v>6000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1"/>
        <v>6000</v>
      </c>
      <c r="Q61" s="18">
        <f t="shared" si="2"/>
        <v>54000</v>
      </c>
      <c r="R61" s="16">
        <v>45261</v>
      </c>
      <c r="S61" s="16">
        <v>45444</v>
      </c>
    </row>
    <row r="62" spans="1:19" s="11" customFormat="1" ht="11.25" x14ac:dyDescent="0.2">
      <c r="A62" s="26">
        <v>53</v>
      </c>
      <c r="B62" s="14" t="s">
        <v>79</v>
      </c>
      <c r="C62" s="14" t="s">
        <v>80</v>
      </c>
      <c r="D62" s="14" t="s">
        <v>56</v>
      </c>
      <c r="E62" s="15" t="s">
        <v>28</v>
      </c>
      <c r="F62" s="17">
        <v>60000</v>
      </c>
      <c r="G62" s="17">
        <f t="shared" si="0"/>
        <v>6000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1"/>
        <v>6000</v>
      </c>
      <c r="Q62" s="18">
        <f t="shared" si="2"/>
        <v>54000</v>
      </c>
      <c r="R62" s="16">
        <v>45261</v>
      </c>
      <c r="S62" s="16">
        <v>45444</v>
      </c>
    </row>
    <row r="63" spans="1:19" s="11" customFormat="1" ht="11.25" x14ac:dyDescent="0.2">
      <c r="A63" s="26">
        <v>54</v>
      </c>
      <c r="B63" s="14" t="s">
        <v>129</v>
      </c>
      <c r="C63" s="14" t="s">
        <v>146</v>
      </c>
      <c r="D63" s="14" t="s">
        <v>56</v>
      </c>
      <c r="E63" s="15" t="s">
        <v>27</v>
      </c>
      <c r="F63" s="17">
        <v>22000</v>
      </c>
      <c r="G63" s="17">
        <f t="shared" si="0"/>
        <v>2200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1"/>
        <v>2200</v>
      </c>
      <c r="Q63" s="18">
        <f t="shared" si="2"/>
        <v>19800</v>
      </c>
      <c r="R63" s="16">
        <v>45233</v>
      </c>
      <c r="S63" s="16">
        <v>45415</v>
      </c>
    </row>
    <row r="64" spans="1:19" s="11" customFormat="1" ht="11.25" x14ac:dyDescent="0.2">
      <c r="A64" s="26">
        <v>55</v>
      </c>
      <c r="B64" s="14" t="s">
        <v>71</v>
      </c>
      <c r="C64" s="14" t="s">
        <v>30</v>
      </c>
      <c r="D64" s="14" t="s">
        <v>31</v>
      </c>
      <c r="E64" s="15" t="s">
        <v>27</v>
      </c>
      <c r="F64" s="17">
        <v>47000</v>
      </c>
      <c r="G64" s="17">
        <f t="shared" si="0"/>
        <v>4700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1"/>
        <v>4700</v>
      </c>
      <c r="Q64" s="18">
        <f t="shared" si="2"/>
        <v>42300</v>
      </c>
      <c r="R64" s="16">
        <v>45204</v>
      </c>
      <c r="S64" s="16">
        <v>45387</v>
      </c>
    </row>
    <row r="65" spans="1:19" s="11" customFormat="1" ht="11.25" x14ac:dyDescent="0.2">
      <c r="A65" s="26">
        <v>56</v>
      </c>
      <c r="B65" s="14" t="s">
        <v>107</v>
      </c>
      <c r="C65" s="14" t="s">
        <v>30</v>
      </c>
      <c r="D65" s="14" t="s">
        <v>31</v>
      </c>
      <c r="E65" s="15" t="s">
        <v>27</v>
      </c>
      <c r="F65" s="17">
        <v>56000</v>
      </c>
      <c r="G65" s="17">
        <f t="shared" si="0"/>
        <v>5600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1"/>
        <v>5600</v>
      </c>
      <c r="Q65" s="18">
        <f t="shared" si="2"/>
        <v>50400</v>
      </c>
      <c r="R65" s="16">
        <v>45233</v>
      </c>
      <c r="S65" s="16">
        <v>45415</v>
      </c>
    </row>
    <row r="66" spans="1:19" s="11" customFormat="1" ht="11.25" x14ac:dyDescent="0.2">
      <c r="A66" s="26">
        <v>57</v>
      </c>
      <c r="B66" s="14" t="s">
        <v>123</v>
      </c>
      <c r="C66" s="14" t="s">
        <v>30</v>
      </c>
      <c r="D66" s="14" t="s">
        <v>31</v>
      </c>
      <c r="E66" s="15" t="s">
        <v>27</v>
      </c>
      <c r="F66" s="17">
        <v>50000</v>
      </c>
      <c r="G66" s="17">
        <f t="shared" si="0"/>
        <v>5000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1"/>
        <v>5000</v>
      </c>
      <c r="Q66" s="18">
        <f t="shared" si="2"/>
        <v>45000</v>
      </c>
      <c r="R66" s="16">
        <v>45166</v>
      </c>
      <c r="S66" s="16">
        <v>45350</v>
      </c>
    </row>
    <row r="67" spans="1:19" s="11" customFormat="1" ht="11.25" x14ac:dyDescent="0.2">
      <c r="A67" s="26">
        <v>58</v>
      </c>
      <c r="B67" s="14" t="s">
        <v>48</v>
      </c>
      <c r="C67" s="14" t="s">
        <v>21</v>
      </c>
      <c r="D67" s="14" t="s">
        <v>132</v>
      </c>
      <c r="E67" s="15" t="s">
        <v>28</v>
      </c>
      <c r="F67" s="17">
        <v>50000</v>
      </c>
      <c r="G67" s="17">
        <f t="shared" si="0"/>
        <v>5000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"/>
        <v>5000</v>
      </c>
      <c r="Q67" s="18">
        <f t="shared" si="2"/>
        <v>45000</v>
      </c>
      <c r="R67" s="16">
        <v>45170</v>
      </c>
      <c r="S67" s="16">
        <v>45352</v>
      </c>
    </row>
    <row r="68" spans="1:19" s="11" customFormat="1" ht="11.25" x14ac:dyDescent="0.2">
      <c r="A68" s="26">
        <v>59</v>
      </c>
      <c r="B68" s="14" t="s">
        <v>70</v>
      </c>
      <c r="C68" s="14" t="s">
        <v>21</v>
      </c>
      <c r="D68" s="14" t="s">
        <v>132</v>
      </c>
      <c r="E68" s="15" t="s">
        <v>28</v>
      </c>
      <c r="F68" s="17">
        <v>75000</v>
      </c>
      <c r="G68" s="17">
        <f t="shared" si="0"/>
        <v>7500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"/>
        <v>7500</v>
      </c>
      <c r="Q68" s="18">
        <f t="shared" si="2"/>
        <v>67500</v>
      </c>
      <c r="R68" s="16">
        <v>45204</v>
      </c>
      <c r="S68" s="16">
        <v>45387</v>
      </c>
    </row>
    <row r="69" spans="1:19" s="11" customFormat="1" ht="11.25" x14ac:dyDescent="0.2">
      <c r="A69" s="26">
        <v>60</v>
      </c>
      <c r="B69" s="14" t="s">
        <v>67</v>
      </c>
      <c r="C69" s="14" t="s">
        <v>68</v>
      </c>
      <c r="D69" s="14" t="s">
        <v>69</v>
      </c>
      <c r="E69" s="15" t="s">
        <v>27</v>
      </c>
      <c r="F69" s="17">
        <v>50000</v>
      </c>
      <c r="G69" s="17">
        <f t="shared" si="0"/>
        <v>5000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1"/>
        <v>5000</v>
      </c>
      <c r="Q69" s="18">
        <f t="shared" si="2"/>
        <v>45000</v>
      </c>
      <c r="R69" s="16">
        <v>45204</v>
      </c>
      <c r="S69" s="16">
        <v>45387</v>
      </c>
    </row>
    <row r="70" spans="1:19" s="11" customFormat="1" ht="11.25" x14ac:dyDescent="0.2">
      <c r="A70" s="26">
        <v>61</v>
      </c>
      <c r="B70" s="14" t="s">
        <v>124</v>
      </c>
      <c r="C70" s="14" t="s">
        <v>126</v>
      </c>
      <c r="D70" s="14" t="s">
        <v>69</v>
      </c>
      <c r="E70" s="15" t="s">
        <v>28</v>
      </c>
      <c r="F70" s="17">
        <v>45000</v>
      </c>
      <c r="G70" s="17">
        <f t="shared" si="0"/>
        <v>4500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"/>
        <v>4500</v>
      </c>
      <c r="Q70" s="18">
        <f t="shared" si="2"/>
        <v>40500</v>
      </c>
      <c r="R70" s="16">
        <v>45293</v>
      </c>
      <c r="S70" s="16">
        <v>45475</v>
      </c>
    </row>
    <row r="71" spans="1:19" s="11" customFormat="1" ht="11.25" x14ac:dyDescent="0.2">
      <c r="A71" s="26">
        <v>62</v>
      </c>
      <c r="B71" s="14" t="s">
        <v>15</v>
      </c>
      <c r="C71" s="14" t="s">
        <v>51</v>
      </c>
      <c r="D71" s="14" t="s">
        <v>86</v>
      </c>
      <c r="E71" s="15" t="s">
        <v>27</v>
      </c>
      <c r="F71" s="17">
        <v>70000</v>
      </c>
      <c r="G71" s="17">
        <f t="shared" si="0"/>
        <v>7000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4316.34</v>
      </c>
      <c r="O71" s="18">
        <v>0</v>
      </c>
      <c r="P71" s="18">
        <f t="shared" si="1"/>
        <v>11316.34</v>
      </c>
      <c r="Q71" s="18">
        <f t="shared" si="2"/>
        <v>58683.66</v>
      </c>
      <c r="R71" s="16">
        <v>45261</v>
      </c>
      <c r="S71" s="16">
        <v>45444</v>
      </c>
    </row>
    <row r="72" spans="1:19" s="11" customFormat="1" ht="11.25" x14ac:dyDescent="0.2">
      <c r="A72" s="26">
        <v>63</v>
      </c>
      <c r="B72" s="14" t="s">
        <v>49</v>
      </c>
      <c r="C72" s="14" t="s">
        <v>127</v>
      </c>
      <c r="D72" s="14" t="s">
        <v>86</v>
      </c>
      <c r="E72" s="15" t="s">
        <v>28</v>
      </c>
      <c r="F72" s="17">
        <v>70000</v>
      </c>
      <c r="G72" s="17">
        <f t="shared" si="0"/>
        <v>7000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1"/>
        <v>7000</v>
      </c>
      <c r="Q72" s="18">
        <f t="shared" si="2"/>
        <v>63000</v>
      </c>
      <c r="R72" s="16">
        <v>45324</v>
      </c>
      <c r="S72" s="16">
        <v>45506</v>
      </c>
    </row>
    <row r="73" spans="1:19" s="11" customFormat="1" ht="11.25" x14ac:dyDescent="0.2">
      <c r="A73" s="26">
        <v>64</v>
      </c>
      <c r="B73" s="14" t="s">
        <v>144</v>
      </c>
      <c r="C73" s="14" t="s">
        <v>51</v>
      </c>
      <c r="D73" s="14" t="s">
        <v>86</v>
      </c>
      <c r="E73" s="16" t="s">
        <v>28</v>
      </c>
      <c r="F73" s="17">
        <v>60000</v>
      </c>
      <c r="G73" s="17">
        <f t="shared" si="0"/>
        <v>6000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1"/>
        <v>6000</v>
      </c>
      <c r="Q73" s="18">
        <f t="shared" si="2"/>
        <v>54000</v>
      </c>
      <c r="R73" s="16">
        <v>45293</v>
      </c>
      <c r="S73" s="16">
        <v>45475</v>
      </c>
    </row>
    <row r="74" spans="1:19" s="11" customFormat="1" ht="11.25" x14ac:dyDescent="0.2">
      <c r="A74" s="26">
        <v>65</v>
      </c>
      <c r="B74" s="14" t="s">
        <v>22</v>
      </c>
      <c r="C74" s="14" t="s">
        <v>23</v>
      </c>
      <c r="D74" s="14" t="s">
        <v>12</v>
      </c>
      <c r="E74" s="15" t="s">
        <v>28</v>
      </c>
      <c r="F74" s="17">
        <v>25000</v>
      </c>
      <c r="G74" s="17">
        <f t="shared" ref="G74:G99" si="4">+F74*10%</f>
        <v>2500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ref="P74:P99" si="5">+SUM(G74:N74)</f>
        <v>2500</v>
      </c>
      <c r="Q74" s="18">
        <f t="shared" ref="Q74:Q99" si="6">+F74-P74+O74</f>
        <v>22500</v>
      </c>
      <c r="R74" s="16">
        <v>45233</v>
      </c>
      <c r="S74" s="16">
        <v>45415</v>
      </c>
    </row>
    <row r="75" spans="1:19" s="11" customFormat="1" ht="11.25" x14ac:dyDescent="0.2">
      <c r="A75" s="26">
        <v>66</v>
      </c>
      <c r="B75" s="14" t="s">
        <v>91</v>
      </c>
      <c r="C75" s="14" t="s">
        <v>23</v>
      </c>
      <c r="D75" s="14" t="s">
        <v>12</v>
      </c>
      <c r="E75" s="15" t="s">
        <v>28</v>
      </c>
      <c r="F75" s="17">
        <v>20000</v>
      </c>
      <c r="G75" s="17">
        <f t="shared" si="4"/>
        <v>2000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5"/>
        <v>2000</v>
      </c>
      <c r="Q75" s="18">
        <f t="shared" si="6"/>
        <v>18000</v>
      </c>
      <c r="R75" s="16">
        <v>45293</v>
      </c>
      <c r="S75" s="16">
        <v>45475</v>
      </c>
    </row>
    <row r="76" spans="1:19" s="11" customFormat="1" ht="11.25" x14ac:dyDescent="0.2">
      <c r="A76" s="26">
        <v>67</v>
      </c>
      <c r="B76" s="14" t="s">
        <v>149</v>
      </c>
      <c r="C76" s="14" t="s">
        <v>23</v>
      </c>
      <c r="D76" s="14" t="s">
        <v>12</v>
      </c>
      <c r="E76" s="15" t="s">
        <v>28</v>
      </c>
      <c r="F76" s="17">
        <v>22000</v>
      </c>
      <c r="G76" s="17">
        <f t="shared" si="4"/>
        <v>2200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5"/>
        <v>2200</v>
      </c>
      <c r="Q76" s="18">
        <f t="shared" si="6"/>
        <v>19800</v>
      </c>
      <c r="R76" s="16">
        <v>45233</v>
      </c>
      <c r="S76" s="16">
        <v>45415</v>
      </c>
    </row>
    <row r="77" spans="1:19" s="11" customFormat="1" ht="11.25" x14ac:dyDescent="0.2">
      <c r="A77" s="26">
        <v>68</v>
      </c>
      <c r="B77" s="14" t="s">
        <v>160</v>
      </c>
      <c r="C77" s="14" t="s">
        <v>23</v>
      </c>
      <c r="D77" s="14" t="s">
        <v>12</v>
      </c>
      <c r="E77" s="15" t="s">
        <v>28</v>
      </c>
      <c r="F77" s="17">
        <v>25000</v>
      </c>
      <c r="G77" s="17">
        <f t="shared" si="4"/>
        <v>2500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5"/>
        <v>2500</v>
      </c>
      <c r="Q77" s="18">
        <f t="shared" si="6"/>
        <v>22500</v>
      </c>
      <c r="R77" s="16">
        <v>45323</v>
      </c>
      <c r="S77" s="16">
        <v>45413</v>
      </c>
    </row>
    <row r="78" spans="1:19" s="11" customFormat="1" ht="11.25" x14ac:dyDescent="0.2">
      <c r="A78" s="26">
        <v>69</v>
      </c>
      <c r="B78" s="14" t="s">
        <v>108</v>
      </c>
      <c r="C78" s="14" t="s">
        <v>47</v>
      </c>
      <c r="D78" s="14" t="s">
        <v>12</v>
      </c>
      <c r="E78" s="15" t="s">
        <v>28</v>
      </c>
      <c r="F78" s="17">
        <v>25000</v>
      </c>
      <c r="G78" s="17">
        <f t="shared" si="4"/>
        <v>2500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5"/>
        <v>2500</v>
      </c>
      <c r="Q78" s="18">
        <f t="shared" si="6"/>
        <v>22500</v>
      </c>
      <c r="R78" s="16">
        <v>45261</v>
      </c>
      <c r="S78" s="16">
        <v>45444</v>
      </c>
    </row>
    <row r="79" spans="1:19" s="11" customFormat="1" x14ac:dyDescent="0.2">
      <c r="A79" s="3"/>
      <c r="B79" s="3"/>
      <c r="C79" s="3"/>
      <c r="D79" s="3"/>
      <c r="E79" s="3"/>
      <c r="F79" s="4"/>
      <c r="G79" s="4"/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s="11" customFormat="1" ht="15" thickBot="1" x14ac:dyDescent="0.25">
      <c r="A80" s="3"/>
      <c r="B80" s="3"/>
      <c r="C80" s="3"/>
      <c r="D80" s="3"/>
      <c r="E80" s="3"/>
      <c r="F80" s="4"/>
      <c r="G80" s="4"/>
      <c r="H80" s="4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11" customFormat="1" x14ac:dyDescent="0.2">
      <c r="A81" s="5"/>
      <c r="B81" s="6"/>
      <c r="C81" s="6"/>
      <c r="D81" s="6"/>
      <c r="E81" s="6"/>
      <c r="F81" s="7"/>
      <c r="G81" s="7"/>
      <c r="H81" s="7"/>
      <c r="I81" s="7"/>
      <c r="J81" s="6"/>
      <c r="K81" s="6"/>
      <c r="L81" s="6"/>
      <c r="M81" s="6"/>
      <c r="N81" s="6"/>
      <c r="O81" s="6"/>
      <c r="P81" s="6"/>
      <c r="Q81" s="6"/>
      <c r="R81" s="6"/>
      <c r="S81" s="8"/>
    </row>
    <row r="82" spans="1:19" s="11" customFormat="1" ht="23.25" x14ac:dyDescent="0.35">
      <c r="A82" s="31" t="s">
        <v>0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3"/>
    </row>
    <row r="83" spans="1:19" s="11" customFormat="1" ht="20.25" x14ac:dyDescent="0.3">
      <c r="A83" s="34" t="s">
        <v>1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6"/>
    </row>
    <row r="84" spans="1:19" s="11" customFormat="1" ht="18" x14ac:dyDescent="0.25">
      <c r="A84" s="39" t="s">
        <v>10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1"/>
    </row>
    <row r="85" spans="1:19" s="11" customFormat="1" ht="18.75" thickBot="1" x14ac:dyDescent="0.3">
      <c r="A85" s="42" t="s">
        <v>154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4"/>
    </row>
    <row r="86" spans="1:19" s="11" customFormat="1" ht="13.5" thickBot="1" x14ac:dyDescent="0.25">
      <c r="A86" s="29" t="s">
        <v>4</v>
      </c>
      <c r="B86" s="29" t="s">
        <v>2</v>
      </c>
      <c r="C86" s="29" t="s">
        <v>3</v>
      </c>
      <c r="D86" s="29" t="s">
        <v>5</v>
      </c>
      <c r="E86" s="29" t="s">
        <v>25</v>
      </c>
      <c r="F86" s="27" t="s">
        <v>16</v>
      </c>
      <c r="G86" s="27" t="s">
        <v>26</v>
      </c>
      <c r="H86" s="27" t="s">
        <v>35</v>
      </c>
      <c r="I86" s="27" t="s">
        <v>36</v>
      </c>
      <c r="J86" s="27" t="s">
        <v>37</v>
      </c>
      <c r="K86" s="27" t="s">
        <v>38</v>
      </c>
      <c r="L86" s="27" t="s">
        <v>39</v>
      </c>
      <c r="M86" s="29" t="s">
        <v>40</v>
      </c>
      <c r="N86" s="27" t="s">
        <v>41</v>
      </c>
      <c r="O86" s="27" t="s">
        <v>42</v>
      </c>
      <c r="P86" s="27" t="s">
        <v>43</v>
      </c>
      <c r="Q86" s="27" t="s">
        <v>44</v>
      </c>
      <c r="R86" s="37" t="s">
        <v>7</v>
      </c>
      <c r="S86" s="38"/>
    </row>
    <row r="87" spans="1:19" s="11" customFormat="1" ht="13.5" thickBot="1" x14ac:dyDescent="0.25">
      <c r="A87" s="30"/>
      <c r="B87" s="30"/>
      <c r="C87" s="30"/>
      <c r="D87" s="30"/>
      <c r="E87" s="30"/>
      <c r="F87" s="28"/>
      <c r="G87" s="28"/>
      <c r="H87" s="28"/>
      <c r="I87" s="28"/>
      <c r="J87" s="28"/>
      <c r="K87" s="28"/>
      <c r="L87" s="28"/>
      <c r="M87" s="30"/>
      <c r="N87" s="28"/>
      <c r="O87" s="28"/>
      <c r="P87" s="28"/>
      <c r="Q87" s="28"/>
      <c r="R87" s="10" t="s">
        <v>9</v>
      </c>
      <c r="S87" s="12" t="s">
        <v>8</v>
      </c>
    </row>
    <row r="88" spans="1:19" s="11" customFormat="1" ht="11.25" x14ac:dyDescent="0.2">
      <c r="A88" s="26">
        <v>70</v>
      </c>
      <c r="B88" s="14" t="s">
        <v>109</v>
      </c>
      <c r="C88" s="14" t="s">
        <v>47</v>
      </c>
      <c r="D88" s="14" t="s">
        <v>12</v>
      </c>
      <c r="E88" s="15" t="s">
        <v>28</v>
      </c>
      <c r="F88" s="17">
        <v>25000</v>
      </c>
      <c r="G88" s="17">
        <f t="shared" si="4"/>
        <v>2500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5"/>
        <v>2500</v>
      </c>
      <c r="Q88" s="18">
        <f t="shared" si="6"/>
        <v>22500</v>
      </c>
      <c r="R88" s="16">
        <v>45261</v>
      </c>
      <c r="S88" s="16">
        <v>45444</v>
      </c>
    </row>
    <row r="89" spans="1:19" s="11" customFormat="1" ht="11.25" x14ac:dyDescent="0.2">
      <c r="A89" s="26">
        <v>71</v>
      </c>
      <c r="B89" s="14" t="s">
        <v>110</v>
      </c>
      <c r="C89" s="14" t="s">
        <v>47</v>
      </c>
      <c r="D89" s="14" t="s">
        <v>12</v>
      </c>
      <c r="E89" s="15" t="s">
        <v>28</v>
      </c>
      <c r="F89" s="17">
        <v>20000</v>
      </c>
      <c r="G89" s="17">
        <f t="shared" si="4"/>
        <v>2000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5"/>
        <v>2000</v>
      </c>
      <c r="Q89" s="18">
        <f t="shared" si="6"/>
        <v>18000</v>
      </c>
      <c r="R89" s="16">
        <v>45293</v>
      </c>
      <c r="S89" s="16">
        <v>45475</v>
      </c>
    </row>
    <row r="90" spans="1:19" s="11" customFormat="1" ht="11.25" x14ac:dyDescent="0.2">
      <c r="A90" s="26">
        <v>72</v>
      </c>
      <c r="B90" s="14" t="s">
        <v>161</v>
      </c>
      <c r="C90" s="14" t="s">
        <v>47</v>
      </c>
      <c r="D90" s="14" t="s">
        <v>12</v>
      </c>
      <c r="E90" s="15" t="s">
        <v>28</v>
      </c>
      <c r="F90" s="17">
        <v>25000</v>
      </c>
      <c r="G90" s="17">
        <f t="shared" si="4"/>
        <v>2500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5"/>
        <v>2500</v>
      </c>
      <c r="Q90" s="18">
        <f t="shared" si="6"/>
        <v>22500</v>
      </c>
      <c r="R90" s="16">
        <v>45323</v>
      </c>
      <c r="S90" s="16">
        <v>45413</v>
      </c>
    </row>
    <row r="91" spans="1:19" s="11" customFormat="1" ht="11.25" x14ac:dyDescent="0.2">
      <c r="A91" s="26">
        <v>73</v>
      </c>
      <c r="B91" s="14" t="s">
        <v>162</v>
      </c>
      <c r="C91" s="14" t="s">
        <v>47</v>
      </c>
      <c r="D91" s="14" t="s">
        <v>12</v>
      </c>
      <c r="E91" s="15" t="s">
        <v>28</v>
      </c>
      <c r="F91" s="17">
        <v>25000</v>
      </c>
      <c r="G91" s="17">
        <f t="shared" si="4"/>
        <v>2500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5"/>
        <v>2500</v>
      </c>
      <c r="Q91" s="18">
        <f t="shared" si="6"/>
        <v>22500</v>
      </c>
      <c r="R91" s="16">
        <v>45323</v>
      </c>
      <c r="S91" s="16">
        <v>45413</v>
      </c>
    </row>
    <row r="92" spans="1:19" s="11" customFormat="1" ht="11.25" x14ac:dyDescent="0.2">
      <c r="A92" s="26">
        <v>74</v>
      </c>
      <c r="B92" s="14" t="s">
        <v>142</v>
      </c>
      <c r="C92" s="14" t="s">
        <v>147</v>
      </c>
      <c r="D92" s="14" t="s">
        <v>12</v>
      </c>
      <c r="E92" s="16" t="s">
        <v>28</v>
      </c>
      <c r="F92" s="17">
        <v>48000</v>
      </c>
      <c r="G92" s="17">
        <f t="shared" si="4"/>
        <v>4800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f t="shared" si="5"/>
        <v>4800</v>
      </c>
      <c r="Q92" s="18">
        <f t="shared" si="6"/>
        <v>43200</v>
      </c>
      <c r="R92" s="16">
        <v>45293</v>
      </c>
      <c r="S92" s="16">
        <v>45475</v>
      </c>
    </row>
    <row r="93" spans="1:19" s="11" customFormat="1" ht="11.25" x14ac:dyDescent="0.2">
      <c r="A93" s="26">
        <v>75</v>
      </c>
      <c r="B93" s="14" t="s">
        <v>72</v>
      </c>
      <c r="C93" s="14" t="s">
        <v>116</v>
      </c>
      <c r="D93" s="14" t="s">
        <v>84</v>
      </c>
      <c r="E93" s="15" t="s">
        <v>27</v>
      </c>
      <c r="F93" s="17">
        <v>30000</v>
      </c>
      <c r="G93" s="17">
        <f t="shared" si="4"/>
        <v>3000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f t="shared" si="5"/>
        <v>3000</v>
      </c>
      <c r="Q93" s="18">
        <f t="shared" si="6"/>
        <v>27000</v>
      </c>
      <c r="R93" s="16">
        <v>45204</v>
      </c>
      <c r="S93" s="16">
        <v>45387</v>
      </c>
    </row>
    <row r="94" spans="1:19" s="11" customFormat="1" ht="11.25" x14ac:dyDescent="0.2">
      <c r="A94" s="26">
        <v>76</v>
      </c>
      <c r="B94" s="14" t="s">
        <v>92</v>
      </c>
      <c r="C94" s="14" t="s">
        <v>93</v>
      </c>
      <c r="D94" s="14" t="s">
        <v>94</v>
      </c>
      <c r="E94" s="15" t="s">
        <v>27</v>
      </c>
      <c r="F94" s="17">
        <v>30000</v>
      </c>
      <c r="G94" s="17">
        <f t="shared" si="4"/>
        <v>3000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f t="shared" si="5"/>
        <v>3000</v>
      </c>
      <c r="Q94" s="18">
        <f t="shared" si="6"/>
        <v>27000</v>
      </c>
      <c r="R94" s="16">
        <v>45293</v>
      </c>
      <c r="S94" s="16">
        <v>45475</v>
      </c>
    </row>
    <row r="95" spans="1:19" s="11" customFormat="1" ht="11.25" x14ac:dyDescent="0.2">
      <c r="A95" s="26">
        <v>77</v>
      </c>
      <c r="B95" s="14" t="s">
        <v>143</v>
      </c>
      <c r="C95" s="14" t="s">
        <v>93</v>
      </c>
      <c r="D95" s="14" t="s">
        <v>94</v>
      </c>
      <c r="E95" s="16" t="s">
        <v>28</v>
      </c>
      <c r="F95" s="17">
        <v>45000</v>
      </c>
      <c r="G95" s="17">
        <f t="shared" si="4"/>
        <v>4500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f t="shared" si="5"/>
        <v>4500</v>
      </c>
      <c r="Q95" s="18">
        <f t="shared" si="6"/>
        <v>40500</v>
      </c>
      <c r="R95" s="16">
        <v>45293</v>
      </c>
      <c r="S95" s="16">
        <v>45475</v>
      </c>
    </row>
    <row r="96" spans="1:19" s="11" customFormat="1" ht="11.25" x14ac:dyDescent="0.2">
      <c r="A96" s="26">
        <v>78</v>
      </c>
      <c r="B96" s="14" t="s">
        <v>53</v>
      </c>
      <c r="C96" s="14" t="s">
        <v>117</v>
      </c>
      <c r="D96" s="14" t="s">
        <v>85</v>
      </c>
      <c r="E96" s="15" t="s">
        <v>27</v>
      </c>
      <c r="F96" s="17">
        <v>22000</v>
      </c>
      <c r="G96" s="17">
        <f t="shared" si="4"/>
        <v>2200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f t="shared" si="5"/>
        <v>2200</v>
      </c>
      <c r="Q96" s="18">
        <f t="shared" si="6"/>
        <v>19800</v>
      </c>
      <c r="R96" s="16">
        <v>45204</v>
      </c>
      <c r="S96" s="16">
        <v>45387</v>
      </c>
    </row>
    <row r="97" spans="1:19" s="11" customFormat="1" ht="11.25" x14ac:dyDescent="0.2">
      <c r="A97" s="26">
        <v>79</v>
      </c>
      <c r="B97" s="14" t="s">
        <v>111</v>
      </c>
      <c r="C97" s="14" t="s">
        <v>118</v>
      </c>
      <c r="D97" s="14" t="s">
        <v>85</v>
      </c>
      <c r="E97" s="15" t="s">
        <v>28</v>
      </c>
      <c r="F97" s="17">
        <v>20000</v>
      </c>
      <c r="G97" s="17">
        <f t="shared" si="4"/>
        <v>2000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f t="shared" si="5"/>
        <v>2000</v>
      </c>
      <c r="Q97" s="18">
        <f t="shared" si="6"/>
        <v>18000</v>
      </c>
      <c r="R97" s="16">
        <v>45261</v>
      </c>
      <c r="S97" s="16">
        <v>45444</v>
      </c>
    </row>
    <row r="98" spans="1:19" s="11" customFormat="1" ht="11.25" x14ac:dyDescent="0.2">
      <c r="A98" s="26">
        <v>80</v>
      </c>
      <c r="B98" s="14" t="s">
        <v>64</v>
      </c>
      <c r="C98" s="14" t="s">
        <v>119</v>
      </c>
      <c r="D98" s="14" t="s">
        <v>85</v>
      </c>
      <c r="E98" s="16" t="s">
        <v>27</v>
      </c>
      <c r="F98" s="17">
        <v>25000</v>
      </c>
      <c r="G98" s="17">
        <f t="shared" si="4"/>
        <v>2500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f t="shared" si="5"/>
        <v>2500</v>
      </c>
      <c r="Q98" s="18">
        <f t="shared" si="6"/>
        <v>22500</v>
      </c>
      <c r="R98" s="16">
        <v>45204</v>
      </c>
      <c r="S98" s="16">
        <v>45387</v>
      </c>
    </row>
    <row r="99" spans="1:19" s="11" customFormat="1" ht="11.25" x14ac:dyDescent="0.2">
      <c r="A99" s="26">
        <v>81</v>
      </c>
      <c r="B99" s="14" t="s">
        <v>130</v>
      </c>
      <c r="C99" s="14" t="s">
        <v>119</v>
      </c>
      <c r="D99" s="14" t="s">
        <v>85</v>
      </c>
      <c r="E99" s="16" t="s">
        <v>27</v>
      </c>
      <c r="F99" s="17">
        <v>35000</v>
      </c>
      <c r="G99" s="17">
        <f t="shared" si="4"/>
        <v>3500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f t="shared" si="5"/>
        <v>3500</v>
      </c>
      <c r="Q99" s="18">
        <f t="shared" si="6"/>
        <v>31500</v>
      </c>
      <c r="R99" s="16">
        <v>45225</v>
      </c>
      <c r="S99" s="16">
        <v>45408</v>
      </c>
    </row>
    <row r="100" spans="1:19" s="11" customFormat="1" ht="11.25" x14ac:dyDescent="0.2">
      <c r="A100" s="46"/>
      <c r="B100" s="47"/>
      <c r="C100" s="47"/>
      <c r="D100" s="47"/>
      <c r="E100" s="48"/>
      <c r="F100" s="24"/>
      <c r="G100" s="24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48"/>
      <c r="S100" s="48"/>
    </row>
    <row r="101" spans="1:19" s="11" customFormat="1" ht="11.25" x14ac:dyDescent="0.2">
      <c r="A101" s="22"/>
      <c r="B101" s="21"/>
      <c r="C101" s="21"/>
      <c r="D101" s="21"/>
      <c r="E101" s="23"/>
      <c r="F101" s="24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3"/>
      <c r="S101" s="23"/>
    </row>
    <row r="102" spans="1:19" ht="15" x14ac:dyDescent="0.25">
      <c r="A102" s="45" t="s">
        <v>29</v>
      </c>
      <c r="B102" s="45"/>
      <c r="D102" s="1" t="s">
        <v>17</v>
      </c>
      <c r="G102" s="3"/>
      <c r="H102" s="3"/>
      <c r="I102" s="3"/>
      <c r="M102" s="4"/>
      <c r="N102" s="2" t="s">
        <v>18</v>
      </c>
      <c r="O102" s="4"/>
      <c r="P102" s="4"/>
    </row>
    <row r="103" spans="1:19" x14ac:dyDescent="0.2">
      <c r="A103" s="45" t="s">
        <v>155</v>
      </c>
      <c r="B103" s="45"/>
      <c r="G103" s="3"/>
      <c r="H103" s="3"/>
      <c r="I103" s="3"/>
      <c r="M103" s="4"/>
      <c r="N103" s="4"/>
      <c r="O103" s="4"/>
      <c r="P103" s="4"/>
    </row>
    <row r="104" spans="1:19" x14ac:dyDescent="0.2">
      <c r="A104" s="45" t="s">
        <v>156</v>
      </c>
      <c r="B104" s="45"/>
      <c r="G104" s="3"/>
      <c r="H104" s="3"/>
      <c r="I104" s="3"/>
      <c r="M104" s="4"/>
      <c r="N104" s="4"/>
      <c r="O104" s="4"/>
      <c r="P104" s="4"/>
    </row>
    <row r="105" spans="1:19" x14ac:dyDescent="0.2">
      <c r="D105" s="4"/>
      <c r="E105" s="4"/>
      <c r="J105" s="4"/>
      <c r="K105" s="4"/>
      <c r="L105" s="4"/>
      <c r="P105" s="4"/>
    </row>
    <row r="106" spans="1:19" x14ac:dyDescent="0.2">
      <c r="C106" s="4"/>
      <c r="G106" s="3"/>
      <c r="H106" s="3"/>
      <c r="I106" s="3"/>
      <c r="M106" s="4"/>
      <c r="N106" s="4"/>
      <c r="O106" s="4"/>
    </row>
    <row r="107" spans="1:19" x14ac:dyDescent="0.2">
      <c r="G107" s="3"/>
      <c r="H107" s="3"/>
      <c r="I107" s="3"/>
      <c r="M107" s="4"/>
      <c r="N107" s="4"/>
      <c r="O107" s="4"/>
      <c r="P107" s="4"/>
    </row>
    <row r="108" spans="1:19" x14ac:dyDescent="0.2">
      <c r="G108" s="3"/>
      <c r="H108" s="3"/>
      <c r="I108" s="3"/>
      <c r="M108" s="4"/>
      <c r="N108" s="4"/>
      <c r="O108" s="4"/>
      <c r="P108" s="4"/>
    </row>
    <row r="109" spans="1:19" x14ac:dyDescent="0.2">
      <c r="G109" s="3"/>
      <c r="H109" s="3"/>
      <c r="I109" s="3"/>
      <c r="M109" s="4"/>
      <c r="N109" s="4"/>
      <c r="O109" s="4"/>
      <c r="P109" s="4"/>
    </row>
    <row r="110" spans="1:19" x14ac:dyDescent="0.2">
      <c r="P110" s="4"/>
    </row>
  </sheetData>
  <sheetProtection algorithmName="SHA-512" hashValue="T3EobeTytrbDrm634O/zw72GJyhGq52ebhWibMMX/NS5IRfcjW4rIsRyD6Cw4PhQXBiMnfsLFbGoJEVP+IlZ8g==" saltValue="dFn2+8dyqUVqmiFTxj/+lQ==" spinCount="100000" sheet="1" objects="1" scenarios="1"/>
  <mergeCells count="47">
    <mergeCell ref="N86:N87"/>
    <mergeCell ref="O86:O87"/>
    <mergeCell ref="P86:P87"/>
    <mergeCell ref="Q86:Q87"/>
    <mergeCell ref="R86:S86"/>
    <mergeCell ref="I86:I87"/>
    <mergeCell ref="J86:J87"/>
    <mergeCell ref="K86:K87"/>
    <mergeCell ref="L86:L87"/>
    <mergeCell ref="M86:M87"/>
    <mergeCell ref="D86:D87"/>
    <mergeCell ref="E86:E87"/>
    <mergeCell ref="F86:F87"/>
    <mergeCell ref="G86:G87"/>
    <mergeCell ref="H86:H87"/>
    <mergeCell ref="I8:I9"/>
    <mergeCell ref="A104:B104"/>
    <mergeCell ref="F8:F9"/>
    <mergeCell ref="E8:E9"/>
    <mergeCell ref="C8:C9"/>
    <mergeCell ref="H8:H9"/>
    <mergeCell ref="G8:G9"/>
    <mergeCell ref="A102:B102"/>
    <mergeCell ref="A103:B103"/>
    <mergeCell ref="A82:S82"/>
    <mergeCell ref="A83:S83"/>
    <mergeCell ref="A84:S84"/>
    <mergeCell ref="A85:S85"/>
    <mergeCell ref="A86:A87"/>
    <mergeCell ref="B86:B87"/>
    <mergeCell ref="C86:C87"/>
    <mergeCell ref="N8:N9"/>
    <mergeCell ref="M8:M9"/>
    <mergeCell ref="L8:L9"/>
    <mergeCell ref="K8:K9"/>
    <mergeCell ref="A4:S4"/>
    <mergeCell ref="A5:S5"/>
    <mergeCell ref="J8:J9"/>
    <mergeCell ref="R8:S8"/>
    <mergeCell ref="Q8:Q9"/>
    <mergeCell ref="P8:P9"/>
    <mergeCell ref="O8:O9"/>
    <mergeCell ref="A6:S6"/>
    <mergeCell ref="A7:S7"/>
    <mergeCell ref="D8:D9"/>
    <mergeCell ref="A8:A9"/>
    <mergeCell ref="B8:B9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864ad79e-96ee-430a-bb0e-de714f4396ae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a425c96b-313c-43ce-820c-dafd782290ad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B9E496-8F5E-4531-B4B5-70F27F5CD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2024-03-08T15:41:13Z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