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1272" documentId="13_ncr:1_{4F49E591-72D7-44AC-9B4B-AB1CD06FC2E6}" xr6:coauthVersionLast="47" xr6:coauthVersionMax="47" xr10:uidLastSave="{B37D7F85-9FF5-4962-B2B2-611616ABB3DF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40" l="1"/>
  <c r="P52" i="40"/>
  <c r="Q52" i="40" s="1"/>
  <c r="G30" i="40"/>
  <c r="P30" i="40" s="1"/>
  <c r="Q30" i="40" s="1"/>
  <c r="G14" i="40" l="1"/>
  <c r="P14" i="40" s="1"/>
  <c r="Q14" i="40" s="1"/>
  <c r="G15" i="40"/>
  <c r="P15" i="40" s="1"/>
  <c r="Q15" i="40" s="1"/>
  <c r="G60" i="40"/>
  <c r="P60" i="40" s="1"/>
  <c r="Q60" i="40" s="1"/>
  <c r="G63" i="40"/>
  <c r="P63" i="40" s="1"/>
  <c r="Q63" i="40" s="1"/>
  <c r="G39" i="40"/>
  <c r="P39" i="40" s="1"/>
  <c r="Q39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 s="1"/>
  <c r="Q25" i="40" s="1"/>
  <c r="G26" i="40"/>
  <c r="P26" i="40" s="1"/>
  <c r="Q26" i="40" s="1"/>
  <c r="G27" i="40"/>
  <c r="P27" i="40" s="1"/>
  <c r="Q27" i="40" s="1"/>
  <c r="G28" i="40"/>
  <c r="P28" i="40" s="1"/>
  <c r="Q28" i="40" s="1"/>
  <c r="G29" i="40"/>
  <c r="P29" i="40"/>
  <c r="Q29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6" i="40"/>
  <c r="P36" i="40" s="1"/>
  <c r="Q36" i="40" s="1"/>
  <c r="G37" i="40"/>
  <c r="P37" i="40" s="1"/>
  <c r="Q37" i="40" s="1"/>
  <c r="G38" i="40"/>
  <c r="P38" i="40" s="1"/>
  <c r="Q38" i="40" s="1"/>
  <c r="G40" i="40"/>
  <c r="P40" i="40" s="1"/>
  <c r="Q40" i="40" s="1"/>
  <c r="G41" i="40"/>
  <c r="P41" i="40"/>
  <c r="Q41" i="40" s="1"/>
  <c r="G42" i="40"/>
  <c r="P42" i="40" s="1"/>
  <c r="Q42" i="40" s="1"/>
  <c r="G44" i="40"/>
  <c r="P44" i="40" s="1"/>
  <c r="Q44" i="40" s="1"/>
  <c r="G45" i="40"/>
  <c r="P45" i="40" s="1"/>
  <c r="Q45" i="40" s="1"/>
  <c r="G46" i="40"/>
  <c r="P46" i="40" s="1"/>
  <c r="Q46" i="40" s="1"/>
  <c r="G47" i="40"/>
  <c r="P47" i="40" s="1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G53" i="40"/>
  <c r="P53" i="40" s="1"/>
  <c r="Q53" i="40" s="1"/>
  <c r="G54" i="40"/>
  <c r="P54" i="40" s="1"/>
  <c r="Q54" i="40" s="1"/>
  <c r="G55" i="40"/>
  <c r="P55" i="40" s="1"/>
  <c r="Q55" i="40" s="1"/>
  <c r="G56" i="40"/>
  <c r="P56" i="40" s="1"/>
  <c r="Q56" i="40" s="1"/>
  <c r="G57" i="40"/>
  <c r="P57" i="40"/>
  <c r="Q57" i="40" s="1"/>
  <c r="G58" i="40"/>
  <c r="P58" i="40" s="1"/>
  <c r="Q58" i="40" s="1"/>
  <c r="G59" i="40"/>
  <c r="P59" i="40" s="1"/>
  <c r="Q59" i="40" s="1"/>
  <c r="G61" i="40"/>
  <c r="P61" i="40" s="1"/>
  <c r="Q61" i="40" s="1"/>
  <c r="G62" i="40"/>
  <c r="P62" i="40" s="1"/>
  <c r="Q62" i="40" s="1"/>
  <c r="G64" i="40"/>
  <c r="P64" i="40" s="1"/>
  <c r="Q64" i="40" s="1"/>
  <c r="G43" i="40" l="1"/>
  <c r="P43" i="40" s="1"/>
  <c r="Q43" i="40" s="1"/>
  <c r="G35" i="40" l="1"/>
  <c r="P35" i="40" s="1"/>
  <c r="Q35" i="40" s="1"/>
  <c r="G9" i="40"/>
  <c r="P9" i="40" s="1"/>
  <c r="Q9" i="40" s="1"/>
</calcChain>
</file>

<file path=xl/sharedStrings.xml><?xml version="1.0" encoding="utf-8"?>
<sst xmlns="http://schemas.openxmlformats.org/spreadsheetml/2006/main" count="253" uniqueCount="133">
  <si>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</si>
  <si>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</si>
  <si>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</si>
  <si>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</si>
  <si>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</si>
  <si>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</si>
  <si>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</si>
  <si>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</si>
  <si>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</si>
  <si>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</si>
  <si>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</si>
  <si>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</si>
  <si>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</si>
  <si>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</si>
  <si>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</si>
  <si>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</si>
  <si>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</si>
  <si>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</si>
  <si>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</si>
  <si>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</si>
  <si>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</si>
  <si>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</si>
  <si>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</si>
  <si>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</si>
  <si>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</si>
  <si>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</si>
  <si>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</si>
  <si>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</si>
  <si>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</si>
  <si>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</si>
  <si>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</si>
  <si>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</si>
  <si>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</si>
  <si>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</si>
  <si>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</si>
  <si>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</si>
  <si>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</si>
  <si>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</si>
  <si>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</si>
  <si>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</si>
  <si>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</si>
  <si>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</si>
  <si>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</si>
  <si>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</si>
  <si>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</si>
  <si>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</si>
  <si>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</si>
  <si>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</si>
  <si>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</si>
  <si>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</si>
  <si>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</si>
  <si>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</si>
  <si>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SUPERVISOR DE SERVICIOS GENERALES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</si>
  <si>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</si>
  <si>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</si>
  <si>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</si>
  <si>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</si>
  <si>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</si>
  <si>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</si>
  <si>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</si>
  <si>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</si>
  <si>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</si>
  <si>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</si>
  <si>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</si>
  <si>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</si>
  <si>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</si>
  <si>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</si>
  <si>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</si>
  <si>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</si>
  <si>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</si>
  <si>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</si>
  <si>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</si>
  <si>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</si>
  <si>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</si>
  <si>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</si>
  <si>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</si>
  <si>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</si>
  <si>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</si>
  <si>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</si>
  <si>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</si>
  <si>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</si>
  <si>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</si>
  <si>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</si>
  <si>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</si>
  <si>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</si>
  <si>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</si>
  <si>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</si>
  <si>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</si>
  <si>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</si>
  <si>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</si>
  <si>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</si>
  <si>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</si>
  <si>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</si>
  <si>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</si>
  <si>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</si>
  <si>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</si>
  <si>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</si>
  <si>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</si>
  <si>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</si>
  <si>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</si>
  <si>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</si>
  <si>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</si>
  <si>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</si>
  <si>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</si>
  <si>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INDHIANA VALERA RUIZ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</si>
  <si>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</si>
  <si>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</si>
  <si>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</si>
  <si>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</si>
  <si>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</si>
  <si>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</si>
  <si>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</si>
  <si>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</si>
  <si>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</si>
  <si>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</si>
  <si>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</si>
  <si>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</si>
  <si>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</si>
  <si>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</si>
  <si>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</si>
  <si>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</si>
  <si>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</si>
  <si>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</si>
  <si>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</si>
  <si>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</si>
  <si>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</si>
  <si>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FEBRERO 2023</t>
  </si>
  <si>
    <t>YOKARYS MENDEZ JAVIER</t>
  </si>
  <si>
    <t>PASCUAL GERMAN RAMIREZ</t>
  </si>
  <si>
    <t>SECRETARIA</t>
  </si>
  <si>
    <t>AUXILIAR DE FACILITACION</t>
  </si>
  <si>
    <t>Fecha de registro: hasta el 02 de marzo del 2023. 7:09 a.m.</t>
  </si>
  <si>
    <t>Fecha de imputación: hasta el 28 de febrero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</si>
</sst>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Protection="1">
      <protection locked="0"/>
    </xf>
    <xf numFmtId="164" fontId="4" fillId="0" borderId="0" xfId="1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164" fontId="4" fillId="0" borderId="2" xfId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4" fontId="6" fillId="2" borderId="12" xfId="1" applyFont="1" applyFill="1" applyBorder="1" applyAlignment="1" applyProtection="1">
      <alignment horizontal="center" vertical="center" wrapText="1"/>
      <protection locked="0"/>
    </xf>
    <xf numFmtId="164" fontId="7" fillId="2" borderId="11" xfId="1" applyFont="1" applyFill="1" applyBorder="1" applyAlignment="1" applyProtection="1">
      <alignment horizontal="center" vertical="center"/>
      <protection locked="0"/>
    </xf>
    <xf numFmtId="164" fontId="7" fillId="2" borderId="10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4" fontId="6" fillId="2" borderId="13" xfId="1" applyFont="1" applyFill="1" applyBorder="1" applyAlignment="1" applyProtection="1">
      <alignment horizontal="center" vertical="center" wrapText="1"/>
      <protection locked="0"/>
    </xf>
    <xf numFmtId="164" fontId="7" fillId="2" borderId="15" xfId="1" applyFont="1" applyFill="1" applyBorder="1" applyAlignment="1" applyProtection="1">
      <alignment horizontal="center" vertical="center"/>
      <protection locked="0"/>
    </xf>
    <xf numFmtId="164" fontId="7" fillId="2" borderId="10" xfId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14" fontId="12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14" xfId="1" applyFont="1" applyFill="1" applyBorder="1" applyAlignment="1" applyProtection="1">
      <alignment horizontal="left" vertical="center"/>
      <protection locked="0"/>
    </xf>
    <xf numFmtId="164" fontId="12" fillId="0" borderId="14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283370</xdr:colOff>
      <xdr:row>69</xdr:row>
      <xdr:rowOff>52389</xdr:rowOff>
    </xdr:from>
    <xdr:to>
      <xdr:col>1</xdr:col>
      <xdr:colOff>2512220</xdr:colOff>
      <xdr:row>75</xdr:row>
      <xdr:rowOff>148922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70" y="11732420"/>
          <a:ext cx="2526506" cy="116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114301</xdr:colOff>
      <xdr:row>69</xdr:row>
      <xdr:rowOff>19050</xdr:rowOff>
    </xdr:from>
    <xdr:to>
      <xdr:col>14</xdr:col>
      <xdr:colOff>631031</xdr:colOff>
      <xdr:row>75</xdr:row>
      <xdr:rowOff>59531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996989" y="9365456"/>
          <a:ext cx="2481261" cy="1112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299244</xdr:colOff>
      <xdr:row>0</xdr:row>
      <xdr:rowOff>62705</xdr:rowOff>
    </xdr:from>
    <xdr:to>
      <xdr:col>18</xdr:col>
      <xdr:colOff>529511</xdr:colOff>
      <xdr:row>6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908463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6"/>
  <sheetViews>
    <sheetView showGridLines="0" tabSelected="1" zoomScale="91" zoomScaleNormal="91" workbookViewId="0">
      <selection activeCell="F24" sqref="F24"/>
    </sheetView>
  </sheetViews>
  <sheetFormatPr baseColWidth="10" defaultColWidth="11.42578125" defaultRowHeight="14.25" x14ac:dyDescent="0.2"/>
  <cols>
    <col min="1" max="1" width="4.42578125" style="1" bestFit="1" customWidth="1"/>
    <col min="2" max="2" width="41.5703125" style="1" bestFit="1" customWidth="1"/>
    <col min="3" max="3" width="36" style="1" bestFit="1" customWidth="1"/>
    <col min="4" max="4" width="39.85546875" style="1" bestFit="1" customWidth="1"/>
    <col min="5" max="5" width="11" style="1" bestFit="1" customWidth="1"/>
    <col min="6" max="6" width="15" style="2" customWidth="1"/>
    <col min="7" max="7" width="10" style="2" customWidth="1"/>
    <col min="8" max="8" width="7.28515625" style="2" customWidth="1"/>
    <col min="9" max="9" width="8.28515625" style="2" customWidth="1"/>
    <col min="10" max="10" width="9.28515625" style="1" customWidth="1"/>
    <col min="11" max="11" width="20.42578125" style="1" customWidth="1"/>
    <col min="12" max="12" width="13.85546875" style="1" customWidth="1"/>
    <col min="13" max="13" width="13.5703125" style="1" customWidth="1"/>
    <col min="14" max="14" width="15.85546875" style="1" customWidth="1"/>
    <col min="15" max="15" width="11.42578125" style="1" customWidth="1"/>
    <col min="16" max="16" width="13.85546875" style="1" customWidth="1"/>
    <col min="17" max="17" width="11.42578125" style="1" customWidth="1"/>
    <col min="18" max="16384" width="11.42578125" style="1"/>
  </cols>
  <sheetData>
    <row r="1" spans="1:19" ht="15" thickBot="1" x14ac:dyDescent="0.25"/>
    <row r="2" spans="1:19" x14ac:dyDescent="0.2">
      <c r="A2" s="3"/>
      <c r="B2" s="4"/>
      <c r="C2" s="4"/>
      <c r="D2" s="4"/>
      <c r="E2" s="4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6"/>
    </row>
    <row r="3" spans="1:19" ht="23.25" x14ac:dyDescent="0.3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ht="20.25" x14ac:dyDescent="0.3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t="18" x14ac:dyDescent="0.25">
      <c r="A5" s="13" t="s">
        <v>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</row>
    <row r="6" spans="1:19" ht="18.75" thickBot="1" x14ac:dyDescent="0.3">
      <c r="A6" s="16" t="s">
        <v>126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</row>
    <row r="7" spans="1:19" s="24" customFormat="1" ht="15" thickBot="1" x14ac:dyDescent="0.3">
      <c r="A7" s="19" t="s">
        <v>4</v>
      </c>
      <c r="B7" s="20" t="s">
        <v>2</v>
      </c>
      <c r="C7" s="19" t="s">
        <v>3</v>
      </c>
      <c r="D7" s="19" t="s">
        <v>5</v>
      </c>
      <c r="E7" s="19" t="s">
        <v>27</v>
      </c>
      <c r="F7" s="21" t="s">
        <v>16</v>
      </c>
      <c r="G7" s="21" t="s">
        <v>28</v>
      </c>
      <c r="H7" s="21" t="s">
        <v>37</v>
      </c>
      <c r="I7" s="21" t="s">
        <v>38</v>
      </c>
      <c r="J7" s="21" t="s">
        <v>39</v>
      </c>
      <c r="K7" s="21" t="s">
        <v>40</v>
      </c>
      <c r="L7" s="21" t="s">
        <v>41</v>
      </c>
      <c r="M7" s="19" t="s">
        <v>42</v>
      </c>
      <c r="N7" s="21" t="s">
        <v>43</v>
      </c>
      <c r="O7" s="21" t="s">
        <v>44</v>
      </c>
      <c r="P7" s="21" t="s">
        <v>45</v>
      </c>
      <c r="Q7" s="21" t="s">
        <v>46</v>
      </c>
      <c r="R7" s="22" t="s">
        <v>7</v>
      </c>
      <c r="S7" s="23"/>
    </row>
    <row r="8" spans="1:19" s="24" customFormat="1" ht="15" thickBot="1" x14ac:dyDescent="0.3">
      <c r="A8" s="25"/>
      <c r="B8" s="26"/>
      <c r="C8" s="25"/>
      <c r="D8" s="25"/>
      <c r="E8" s="25"/>
      <c r="F8" s="27"/>
      <c r="G8" s="27"/>
      <c r="H8" s="27"/>
      <c r="I8" s="27"/>
      <c r="J8" s="27"/>
      <c r="K8" s="27"/>
      <c r="L8" s="27"/>
      <c r="M8" s="25"/>
      <c r="N8" s="27"/>
      <c r="O8" s="27"/>
      <c r="P8" s="27"/>
      <c r="Q8" s="27"/>
      <c r="R8" s="28" t="s">
        <v>9</v>
      </c>
      <c r="S8" s="29" t="s">
        <v>8</v>
      </c>
    </row>
    <row r="9" spans="1:19" s="35" customFormat="1" ht="12.75" x14ac:dyDescent="0.2">
      <c r="A9" s="30">
        <v>1</v>
      </c>
      <c r="B9" s="31" t="s">
        <v>71</v>
      </c>
      <c r="C9" s="31" t="s">
        <v>35</v>
      </c>
      <c r="D9" s="31" t="s">
        <v>6</v>
      </c>
      <c r="E9" s="32" t="s">
        <v>30</v>
      </c>
      <c r="F9" s="33">
        <v>31500</v>
      </c>
      <c r="G9" s="33">
        <f t="shared" ref="G9" si="0">+F9*10%</f>
        <v>3150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f t="shared" ref="P9" si="1">+SUM(G9:N9)</f>
        <v>3150</v>
      </c>
      <c r="Q9" s="34">
        <f t="shared" ref="Q9" si="2">+F9-P9+O9</f>
        <v>28350</v>
      </c>
      <c r="R9" s="32">
        <v>44838</v>
      </c>
      <c r="S9" s="32">
        <v>45020</v>
      </c>
    </row>
    <row r="10" spans="1:19" s="35" customFormat="1" ht="12.75" x14ac:dyDescent="0.2">
      <c r="A10" s="30">
        <v>2</v>
      </c>
      <c r="B10" s="31" t="s">
        <v>55</v>
      </c>
      <c r="C10" s="31" t="s">
        <v>47</v>
      </c>
      <c r="D10" s="31" t="s">
        <v>6</v>
      </c>
      <c r="E10" s="32" t="s">
        <v>29</v>
      </c>
      <c r="F10" s="33">
        <v>20000</v>
      </c>
      <c r="G10" s="33">
        <f t="shared" ref="G10:G64" si="3">+F10*10%</f>
        <v>2000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f t="shared" ref="P10:P64" si="4">+SUM(G10:N10)</f>
        <v>2000</v>
      </c>
      <c r="Q10" s="34">
        <f t="shared" ref="Q10:Q64" si="5">+F10-P10+O10</f>
        <v>18000</v>
      </c>
      <c r="R10" s="32">
        <v>44838</v>
      </c>
      <c r="S10" s="32">
        <v>45020</v>
      </c>
    </row>
    <row r="11" spans="1:19" s="35" customFormat="1" ht="12.75" x14ac:dyDescent="0.2">
      <c r="A11" s="30">
        <v>3</v>
      </c>
      <c r="B11" s="31" t="s">
        <v>64</v>
      </c>
      <c r="C11" s="31" t="s">
        <v>47</v>
      </c>
      <c r="D11" s="31" t="s">
        <v>6</v>
      </c>
      <c r="E11" s="32" t="s">
        <v>29</v>
      </c>
      <c r="F11" s="33">
        <v>35000</v>
      </c>
      <c r="G11" s="33">
        <f t="shared" si="3"/>
        <v>3500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f t="shared" si="4"/>
        <v>3500</v>
      </c>
      <c r="Q11" s="34">
        <f t="shared" si="5"/>
        <v>31500</v>
      </c>
      <c r="R11" s="32">
        <v>44805</v>
      </c>
      <c r="S11" s="32">
        <v>44986</v>
      </c>
    </row>
    <row r="12" spans="1:19" s="35" customFormat="1" ht="12.75" customHeight="1" x14ac:dyDescent="0.2">
      <c r="A12" s="30">
        <v>4</v>
      </c>
      <c r="B12" s="31" t="s">
        <v>67</v>
      </c>
      <c r="C12" s="31" t="s">
        <v>66</v>
      </c>
      <c r="D12" s="31" t="s">
        <v>6</v>
      </c>
      <c r="E12" s="32" t="s">
        <v>30</v>
      </c>
      <c r="F12" s="33">
        <v>25000</v>
      </c>
      <c r="G12" s="33">
        <f t="shared" si="3"/>
        <v>2500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f t="shared" si="4"/>
        <v>2500</v>
      </c>
      <c r="Q12" s="34">
        <f t="shared" si="5"/>
        <v>22500</v>
      </c>
      <c r="R12" s="32">
        <v>44838</v>
      </c>
      <c r="S12" s="32">
        <v>45020</v>
      </c>
    </row>
    <row r="13" spans="1:19" s="35" customFormat="1" ht="12.75" x14ac:dyDescent="0.2">
      <c r="A13" s="30">
        <v>5</v>
      </c>
      <c r="B13" s="31" t="s">
        <v>101</v>
      </c>
      <c r="C13" s="31" t="s">
        <v>66</v>
      </c>
      <c r="D13" s="31" t="s">
        <v>6</v>
      </c>
      <c r="E13" s="32" t="s">
        <v>30</v>
      </c>
      <c r="F13" s="33">
        <v>30000</v>
      </c>
      <c r="G13" s="33">
        <f t="shared" si="3"/>
        <v>3000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f t="shared" si="4"/>
        <v>3000</v>
      </c>
      <c r="Q13" s="34">
        <f t="shared" si="5"/>
        <v>27000</v>
      </c>
      <c r="R13" s="32">
        <v>44897</v>
      </c>
      <c r="S13" s="32">
        <v>45079</v>
      </c>
    </row>
    <row r="14" spans="1:19" s="35" customFormat="1" ht="12.75" x14ac:dyDescent="0.2">
      <c r="A14" s="30">
        <v>6</v>
      </c>
      <c r="B14" s="31" t="s">
        <v>78</v>
      </c>
      <c r="C14" s="31" t="s">
        <v>66</v>
      </c>
      <c r="D14" s="31" t="s">
        <v>6</v>
      </c>
      <c r="E14" s="32" t="s">
        <v>29</v>
      </c>
      <c r="F14" s="33">
        <v>34000</v>
      </c>
      <c r="G14" s="33">
        <f t="shared" ref="G14:G15" si="6">+F14*10%</f>
        <v>3400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f t="shared" ref="P14:P15" si="7">+SUM(G14:N14)</f>
        <v>3400</v>
      </c>
      <c r="Q14" s="34">
        <f t="shared" ref="Q14:Q15" si="8">+F14-P14+O14</f>
        <v>30600</v>
      </c>
      <c r="R14" s="32">
        <v>44838</v>
      </c>
      <c r="S14" s="32">
        <v>45020</v>
      </c>
    </row>
    <row r="15" spans="1:19" s="35" customFormat="1" ht="12.75" x14ac:dyDescent="0.2">
      <c r="A15" s="30">
        <v>7</v>
      </c>
      <c r="B15" s="31" t="s">
        <v>68</v>
      </c>
      <c r="C15" s="31" t="s">
        <v>66</v>
      </c>
      <c r="D15" s="31" t="s">
        <v>6</v>
      </c>
      <c r="E15" s="32" t="s">
        <v>30</v>
      </c>
      <c r="F15" s="33">
        <v>55000</v>
      </c>
      <c r="G15" s="33">
        <f t="shared" si="6"/>
        <v>5500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f t="shared" si="7"/>
        <v>5500</v>
      </c>
      <c r="Q15" s="34">
        <f t="shared" si="8"/>
        <v>49500</v>
      </c>
      <c r="R15" s="32">
        <v>44838</v>
      </c>
      <c r="S15" s="32">
        <v>45020</v>
      </c>
    </row>
    <row r="16" spans="1:19" s="35" customFormat="1" ht="12.75" x14ac:dyDescent="0.2">
      <c r="A16" s="30">
        <v>8</v>
      </c>
      <c r="B16" s="31" t="s">
        <v>57</v>
      </c>
      <c r="C16" s="31" t="s">
        <v>58</v>
      </c>
      <c r="D16" s="31" t="s">
        <v>6</v>
      </c>
      <c r="E16" s="32" t="s">
        <v>29</v>
      </c>
      <c r="F16" s="33">
        <v>22000</v>
      </c>
      <c r="G16" s="33">
        <f t="shared" si="3"/>
        <v>2200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f t="shared" si="4"/>
        <v>2200</v>
      </c>
      <c r="Q16" s="34">
        <f t="shared" si="5"/>
        <v>19800</v>
      </c>
      <c r="R16" s="32">
        <v>44838</v>
      </c>
      <c r="S16" s="32">
        <v>45020</v>
      </c>
    </row>
    <row r="17" spans="1:19" s="35" customFormat="1" ht="12.75" x14ac:dyDescent="0.2">
      <c r="A17" s="30">
        <v>9</v>
      </c>
      <c r="B17" s="31" t="s">
        <v>34</v>
      </c>
      <c r="C17" s="31" t="s">
        <v>35</v>
      </c>
      <c r="D17" s="31" t="s">
        <v>6</v>
      </c>
      <c r="E17" s="32" t="s">
        <v>29</v>
      </c>
      <c r="F17" s="33">
        <v>55000</v>
      </c>
      <c r="G17" s="33">
        <f t="shared" si="3"/>
        <v>5500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f t="shared" si="4"/>
        <v>5500</v>
      </c>
      <c r="Q17" s="34">
        <f t="shared" si="5"/>
        <v>49500</v>
      </c>
      <c r="R17" s="32">
        <v>44930</v>
      </c>
      <c r="S17" s="32">
        <v>45111</v>
      </c>
    </row>
    <row r="18" spans="1:19" s="35" customFormat="1" ht="12.75" x14ac:dyDescent="0.2">
      <c r="A18" s="30">
        <v>10</v>
      </c>
      <c r="B18" s="31" t="s">
        <v>102</v>
      </c>
      <c r="C18" s="31" t="s">
        <v>25</v>
      </c>
      <c r="D18" s="31" t="s">
        <v>6</v>
      </c>
      <c r="E18" s="32" t="s">
        <v>29</v>
      </c>
      <c r="F18" s="33">
        <v>22000</v>
      </c>
      <c r="G18" s="33">
        <f t="shared" si="3"/>
        <v>2200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f t="shared" si="4"/>
        <v>2200</v>
      </c>
      <c r="Q18" s="34">
        <f t="shared" si="5"/>
        <v>19800</v>
      </c>
      <c r="R18" s="32">
        <v>44897</v>
      </c>
      <c r="S18" s="32">
        <v>45079</v>
      </c>
    </row>
    <row r="19" spans="1:19" s="35" customFormat="1" ht="12.75" x14ac:dyDescent="0.2">
      <c r="A19" s="30">
        <v>11</v>
      </c>
      <c r="B19" s="31" t="s">
        <v>103</v>
      </c>
      <c r="C19" s="31" t="s">
        <v>63</v>
      </c>
      <c r="D19" s="31" t="s">
        <v>6</v>
      </c>
      <c r="E19" s="32" t="s">
        <v>29</v>
      </c>
      <c r="F19" s="33">
        <v>22000</v>
      </c>
      <c r="G19" s="33">
        <f t="shared" si="3"/>
        <v>2200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f t="shared" si="4"/>
        <v>2200</v>
      </c>
      <c r="Q19" s="34">
        <f t="shared" si="5"/>
        <v>19800</v>
      </c>
      <c r="R19" s="32">
        <v>44838</v>
      </c>
      <c r="S19" s="32">
        <v>45020</v>
      </c>
    </row>
    <row r="20" spans="1:19" s="35" customFormat="1" ht="12.75" x14ac:dyDescent="0.2">
      <c r="A20" s="30">
        <v>12</v>
      </c>
      <c r="B20" s="31" t="s">
        <v>79</v>
      </c>
      <c r="C20" s="31" t="s">
        <v>66</v>
      </c>
      <c r="D20" s="31" t="s">
        <v>6</v>
      </c>
      <c r="E20" s="32" t="s">
        <v>29</v>
      </c>
      <c r="F20" s="33">
        <v>30000</v>
      </c>
      <c r="G20" s="33">
        <f t="shared" si="3"/>
        <v>3000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f t="shared" si="4"/>
        <v>3000</v>
      </c>
      <c r="Q20" s="34">
        <f t="shared" si="5"/>
        <v>27000</v>
      </c>
      <c r="R20" s="32">
        <v>44838</v>
      </c>
      <c r="S20" s="32">
        <v>45020</v>
      </c>
    </row>
    <row r="21" spans="1:19" s="35" customFormat="1" ht="12.75" x14ac:dyDescent="0.2">
      <c r="A21" s="30">
        <v>13</v>
      </c>
      <c r="B21" s="31" t="s">
        <v>104</v>
      </c>
      <c r="C21" s="31" t="s">
        <v>21</v>
      </c>
      <c r="D21" s="31" t="s">
        <v>6</v>
      </c>
      <c r="E21" s="32" t="s">
        <v>29</v>
      </c>
      <c r="F21" s="33">
        <v>20000</v>
      </c>
      <c r="G21" s="33">
        <f t="shared" si="3"/>
        <v>2000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f t="shared" si="4"/>
        <v>2000</v>
      </c>
      <c r="Q21" s="34">
        <f t="shared" si="5"/>
        <v>18000</v>
      </c>
      <c r="R21" s="32">
        <v>44868</v>
      </c>
      <c r="S21" s="32">
        <v>45049</v>
      </c>
    </row>
    <row r="22" spans="1:19" s="35" customFormat="1" ht="12.75" x14ac:dyDescent="0.2">
      <c r="A22" s="30">
        <v>14</v>
      </c>
      <c r="B22" s="31" t="s">
        <v>105</v>
      </c>
      <c r="C22" s="31" t="s">
        <v>47</v>
      </c>
      <c r="D22" s="31" t="s">
        <v>6</v>
      </c>
      <c r="E22" s="32" t="s">
        <v>29</v>
      </c>
      <c r="F22" s="33">
        <v>40000</v>
      </c>
      <c r="G22" s="33">
        <f t="shared" si="3"/>
        <v>4000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f t="shared" si="4"/>
        <v>4000</v>
      </c>
      <c r="Q22" s="34">
        <f t="shared" si="5"/>
        <v>36000</v>
      </c>
      <c r="R22" s="32">
        <v>44868</v>
      </c>
      <c r="S22" s="32">
        <v>45049</v>
      </c>
    </row>
    <row r="23" spans="1:19" s="35" customFormat="1" ht="12.75" x14ac:dyDescent="0.2">
      <c r="A23" s="30">
        <v>15</v>
      </c>
      <c r="B23" s="31" t="s">
        <v>106</v>
      </c>
      <c r="C23" s="31" t="s">
        <v>47</v>
      </c>
      <c r="D23" s="31" t="s">
        <v>6</v>
      </c>
      <c r="E23" s="32" t="s">
        <v>29</v>
      </c>
      <c r="F23" s="33">
        <v>22000</v>
      </c>
      <c r="G23" s="33">
        <f t="shared" si="3"/>
        <v>2200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f t="shared" si="4"/>
        <v>2200</v>
      </c>
      <c r="Q23" s="34">
        <f t="shared" si="5"/>
        <v>19800</v>
      </c>
      <c r="R23" s="32">
        <v>44838</v>
      </c>
      <c r="S23" s="32">
        <v>45020</v>
      </c>
    </row>
    <row r="24" spans="1:19" s="35" customFormat="1" ht="12.75" x14ac:dyDescent="0.2">
      <c r="A24" s="30">
        <v>16</v>
      </c>
      <c r="B24" s="31" t="s">
        <v>65</v>
      </c>
      <c r="C24" s="31" t="s">
        <v>66</v>
      </c>
      <c r="D24" s="31" t="s">
        <v>6</v>
      </c>
      <c r="E24" s="32" t="s">
        <v>30</v>
      </c>
      <c r="F24" s="33">
        <v>20000</v>
      </c>
      <c r="G24" s="33">
        <f t="shared" si="3"/>
        <v>2000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f t="shared" si="4"/>
        <v>2000</v>
      </c>
      <c r="Q24" s="34">
        <f t="shared" si="5"/>
        <v>18000</v>
      </c>
      <c r="R24" s="32">
        <v>44838</v>
      </c>
      <c r="S24" s="32">
        <v>45020</v>
      </c>
    </row>
    <row r="25" spans="1:19" s="35" customFormat="1" ht="12.75" x14ac:dyDescent="0.2">
      <c r="A25" s="30">
        <v>17</v>
      </c>
      <c r="B25" s="31" t="s">
        <v>80</v>
      </c>
      <c r="C25" s="31" t="s">
        <v>47</v>
      </c>
      <c r="D25" s="31" t="s">
        <v>6</v>
      </c>
      <c r="E25" s="32" t="s">
        <v>29</v>
      </c>
      <c r="F25" s="33">
        <v>25000</v>
      </c>
      <c r="G25" s="33">
        <f t="shared" si="3"/>
        <v>2500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f t="shared" si="4"/>
        <v>2500</v>
      </c>
      <c r="Q25" s="34">
        <f t="shared" si="5"/>
        <v>22500</v>
      </c>
      <c r="R25" s="32">
        <v>44868</v>
      </c>
      <c r="S25" s="32">
        <v>45049</v>
      </c>
    </row>
    <row r="26" spans="1:19" s="35" customFormat="1" ht="12.75" x14ac:dyDescent="0.2">
      <c r="A26" s="30">
        <v>18</v>
      </c>
      <c r="B26" s="31" t="s">
        <v>81</v>
      </c>
      <c r="C26" s="31" t="s">
        <v>47</v>
      </c>
      <c r="D26" s="31" t="s">
        <v>6</v>
      </c>
      <c r="E26" s="32" t="s">
        <v>29</v>
      </c>
      <c r="F26" s="33">
        <v>28000</v>
      </c>
      <c r="G26" s="33">
        <f t="shared" si="3"/>
        <v>2800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f t="shared" si="4"/>
        <v>2800</v>
      </c>
      <c r="Q26" s="34">
        <f t="shared" si="5"/>
        <v>25200</v>
      </c>
      <c r="R26" s="32">
        <v>44868</v>
      </c>
      <c r="S26" s="32">
        <v>45049</v>
      </c>
    </row>
    <row r="27" spans="1:19" s="35" customFormat="1" ht="12.75" x14ac:dyDescent="0.2">
      <c r="A27" s="30">
        <v>19</v>
      </c>
      <c r="B27" s="31" t="s">
        <v>92</v>
      </c>
      <c r="C27" s="31" t="s">
        <v>63</v>
      </c>
      <c r="D27" s="31" t="s">
        <v>6</v>
      </c>
      <c r="E27" s="32" t="s">
        <v>29</v>
      </c>
      <c r="F27" s="33">
        <v>45000</v>
      </c>
      <c r="G27" s="33">
        <f t="shared" si="3"/>
        <v>4500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f t="shared" si="4"/>
        <v>4500</v>
      </c>
      <c r="Q27" s="34">
        <f t="shared" si="5"/>
        <v>40500</v>
      </c>
      <c r="R27" s="32">
        <v>44866</v>
      </c>
      <c r="S27" s="32">
        <v>45048</v>
      </c>
    </row>
    <row r="28" spans="1:19" s="35" customFormat="1" ht="12.75" x14ac:dyDescent="0.2">
      <c r="A28" s="30">
        <v>20</v>
      </c>
      <c r="B28" s="31" t="s">
        <v>100</v>
      </c>
      <c r="C28" s="31" t="s">
        <v>21</v>
      </c>
      <c r="D28" s="31" t="s">
        <v>6</v>
      </c>
      <c r="E28" s="32" t="s">
        <v>29</v>
      </c>
      <c r="F28" s="33">
        <v>20000</v>
      </c>
      <c r="G28" s="33">
        <f t="shared" si="3"/>
        <v>2000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f t="shared" si="4"/>
        <v>2000</v>
      </c>
      <c r="Q28" s="34">
        <f t="shared" si="5"/>
        <v>18000</v>
      </c>
      <c r="R28" s="32">
        <v>44922</v>
      </c>
      <c r="S28" s="32">
        <v>45104</v>
      </c>
    </row>
    <row r="29" spans="1:19" s="35" customFormat="1" ht="12.75" x14ac:dyDescent="0.2">
      <c r="A29" s="30">
        <v>21</v>
      </c>
      <c r="B29" s="31" t="s">
        <v>107</v>
      </c>
      <c r="C29" s="31" t="s">
        <v>21</v>
      </c>
      <c r="D29" s="31" t="s">
        <v>6</v>
      </c>
      <c r="E29" s="32" t="s">
        <v>30</v>
      </c>
      <c r="F29" s="33">
        <v>20000</v>
      </c>
      <c r="G29" s="33">
        <f t="shared" si="3"/>
        <v>2000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f t="shared" si="4"/>
        <v>2000</v>
      </c>
      <c r="Q29" s="34">
        <f t="shared" si="5"/>
        <v>18000</v>
      </c>
      <c r="R29" s="32">
        <v>44922</v>
      </c>
      <c r="S29" s="32">
        <v>45104</v>
      </c>
    </row>
    <row r="30" spans="1:19" s="35" customFormat="1" ht="12.75" x14ac:dyDescent="0.2">
      <c r="A30" s="30">
        <v>22</v>
      </c>
      <c r="B30" s="31" t="s">
        <v>127</v>
      </c>
      <c r="C30" s="31" t="s">
        <v>129</v>
      </c>
      <c r="D30" s="31" t="s">
        <v>6</v>
      </c>
      <c r="E30" s="32" t="s">
        <v>29</v>
      </c>
      <c r="F30" s="33">
        <v>45000</v>
      </c>
      <c r="G30" s="33">
        <f t="shared" ref="G30" si="9">+F30*10%</f>
        <v>4500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f t="shared" ref="P30" si="10">+SUM(G30:N30)</f>
        <v>4500</v>
      </c>
      <c r="Q30" s="34">
        <f t="shared" ref="Q30" si="11">+F30-P30+O30</f>
        <v>40500</v>
      </c>
      <c r="R30" s="32">
        <v>44922</v>
      </c>
      <c r="S30" s="32">
        <v>45104</v>
      </c>
    </row>
    <row r="31" spans="1:19" s="35" customFormat="1" ht="12.75" x14ac:dyDescent="0.2">
      <c r="A31" s="30">
        <v>23</v>
      </c>
      <c r="B31" s="31" t="s">
        <v>88</v>
      </c>
      <c r="C31" s="31" t="s">
        <v>118</v>
      </c>
      <c r="D31" s="31" t="s">
        <v>95</v>
      </c>
      <c r="E31" s="32" t="s">
        <v>29</v>
      </c>
      <c r="F31" s="33">
        <v>50000</v>
      </c>
      <c r="G31" s="33">
        <f t="shared" si="3"/>
        <v>5000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f t="shared" si="4"/>
        <v>5000</v>
      </c>
      <c r="Q31" s="34">
        <f t="shared" si="5"/>
        <v>45000</v>
      </c>
      <c r="R31" s="32">
        <v>44897</v>
      </c>
      <c r="S31" s="32">
        <v>45079</v>
      </c>
    </row>
    <row r="32" spans="1:19" s="35" customFormat="1" ht="12.75" x14ac:dyDescent="0.2">
      <c r="A32" s="30">
        <v>24</v>
      </c>
      <c r="B32" s="31" t="s">
        <v>108</v>
      </c>
      <c r="C32" s="31" t="s">
        <v>119</v>
      </c>
      <c r="D32" s="31" t="s">
        <v>95</v>
      </c>
      <c r="E32" s="32" t="s">
        <v>29</v>
      </c>
      <c r="F32" s="33">
        <v>45000</v>
      </c>
      <c r="G32" s="33">
        <f t="shared" si="3"/>
        <v>4500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f t="shared" si="4"/>
        <v>4500</v>
      </c>
      <c r="Q32" s="34">
        <f t="shared" si="5"/>
        <v>40500</v>
      </c>
      <c r="R32" s="32">
        <v>44872</v>
      </c>
      <c r="S32" s="32">
        <v>45054</v>
      </c>
    </row>
    <row r="33" spans="1:19" s="35" customFormat="1" ht="12.75" x14ac:dyDescent="0.2">
      <c r="A33" s="30">
        <v>25</v>
      </c>
      <c r="B33" s="31" t="s">
        <v>109</v>
      </c>
      <c r="C33" s="31" t="s">
        <v>62</v>
      </c>
      <c r="D33" s="31" t="s">
        <v>26</v>
      </c>
      <c r="E33" s="32" t="s">
        <v>30</v>
      </c>
      <c r="F33" s="33">
        <v>20000</v>
      </c>
      <c r="G33" s="33">
        <f t="shared" si="3"/>
        <v>2000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f t="shared" si="4"/>
        <v>2000</v>
      </c>
      <c r="Q33" s="34">
        <f t="shared" si="5"/>
        <v>18000</v>
      </c>
      <c r="R33" s="32">
        <v>44897</v>
      </c>
      <c r="S33" s="32">
        <v>45079</v>
      </c>
    </row>
    <row r="34" spans="1:19" s="35" customFormat="1" ht="12.75" x14ac:dyDescent="0.2">
      <c r="A34" s="30">
        <v>26</v>
      </c>
      <c r="B34" s="31" t="s">
        <v>36</v>
      </c>
      <c r="C34" s="31" t="s">
        <v>120</v>
      </c>
      <c r="D34" s="31" t="s">
        <v>26</v>
      </c>
      <c r="E34" s="32" t="s">
        <v>30</v>
      </c>
      <c r="F34" s="33">
        <v>44000</v>
      </c>
      <c r="G34" s="33">
        <f t="shared" si="3"/>
        <v>4400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f t="shared" si="4"/>
        <v>4400</v>
      </c>
      <c r="Q34" s="34">
        <f t="shared" si="5"/>
        <v>39600</v>
      </c>
      <c r="R34" s="32">
        <v>44897</v>
      </c>
      <c r="S34" s="32">
        <v>45079</v>
      </c>
    </row>
    <row r="35" spans="1:19" s="35" customFormat="1" ht="12.75" x14ac:dyDescent="0.2">
      <c r="A35" s="30">
        <v>27</v>
      </c>
      <c r="B35" s="31" t="s">
        <v>110</v>
      </c>
      <c r="C35" s="31" t="s">
        <v>62</v>
      </c>
      <c r="D35" s="31" t="s">
        <v>26</v>
      </c>
      <c r="E35" s="32" t="s">
        <v>30</v>
      </c>
      <c r="F35" s="33">
        <v>22000</v>
      </c>
      <c r="G35" s="33">
        <f t="shared" si="3"/>
        <v>2200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f t="shared" si="4"/>
        <v>2200</v>
      </c>
      <c r="Q35" s="34">
        <f t="shared" si="5"/>
        <v>19800</v>
      </c>
      <c r="R35" s="32">
        <v>44838</v>
      </c>
      <c r="S35" s="32">
        <v>45020</v>
      </c>
    </row>
    <row r="36" spans="1:19" s="35" customFormat="1" ht="12.75" x14ac:dyDescent="0.2">
      <c r="A36" s="30">
        <v>28</v>
      </c>
      <c r="B36" s="31" t="s">
        <v>111</v>
      </c>
      <c r="C36" s="31" t="s">
        <v>121</v>
      </c>
      <c r="D36" s="31" t="s">
        <v>26</v>
      </c>
      <c r="E36" s="32" t="s">
        <v>29</v>
      </c>
      <c r="F36" s="33">
        <v>20000</v>
      </c>
      <c r="G36" s="33">
        <f t="shared" si="3"/>
        <v>2000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f t="shared" si="4"/>
        <v>2000</v>
      </c>
      <c r="Q36" s="34">
        <f t="shared" si="5"/>
        <v>18000</v>
      </c>
      <c r="R36" s="32">
        <v>44868</v>
      </c>
      <c r="S36" s="32">
        <v>45049</v>
      </c>
    </row>
    <row r="37" spans="1:19" s="35" customFormat="1" ht="12.75" x14ac:dyDescent="0.2">
      <c r="A37" s="30">
        <v>29</v>
      </c>
      <c r="B37" s="31" t="s">
        <v>94</v>
      </c>
      <c r="C37" s="31" t="s">
        <v>93</v>
      </c>
      <c r="D37" s="31" t="s">
        <v>26</v>
      </c>
      <c r="E37" s="32" t="s">
        <v>30</v>
      </c>
      <c r="F37" s="33">
        <v>45000</v>
      </c>
      <c r="G37" s="33">
        <f t="shared" si="3"/>
        <v>4500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f t="shared" si="4"/>
        <v>4500</v>
      </c>
      <c r="Q37" s="34">
        <f t="shared" si="5"/>
        <v>40500</v>
      </c>
      <c r="R37" s="32">
        <v>44866</v>
      </c>
      <c r="S37" s="32">
        <v>45048</v>
      </c>
    </row>
    <row r="38" spans="1:19" s="35" customFormat="1" ht="12.75" x14ac:dyDescent="0.2">
      <c r="A38" s="30">
        <v>30</v>
      </c>
      <c r="B38" s="31" t="s">
        <v>11</v>
      </c>
      <c r="C38" s="31" t="s">
        <v>53</v>
      </c>
      <c r="D38" s="31" t="s">
        <v>87</v>
      </c>
      <c r="E38" s="32" t="s">
        <v>29</v>
      </c>
      <c r="F38" s="33">
        <v>70000</v>
      </c>
      <c r="G38" s="33">
        <f t="shared" si="3"/>
        <v>7000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f t="shared" si="4"/>
        <v>7000</v>
      </c>
      <c r="Q38" s="34">
        <f t="shared" si="5"/>
        <v>63000</v>
      </c>
      <c r="R38" s="32">
        <v>44897</v>
      </c>
      <c r="S38" s="32">
        <v>45079</v>
      </c>
    </row>
    <row r="39" spans="1:19" s="35" customFormat="1" ht="12.75" x14ac:dyDescent="0.2">
      <c r="A39" s="30">
        <v>31</v>
      </c>
      <c r="B39" s="31" t="s">
        <v>86</v>
      </c>
      <c r="C39" s="31" t="s">
        <v>53</v>
      </c>
      <c r="D39" s="31" t="s">
        <v>87</v>
      </c>
      <c r="E39" s="32" t="s">
        <v>30</v>
      </c>
      <c r="F39" s="33">
        <v>50000</v>
      </c>
      <c r="G39" s="33">
        <f t="shared" si="3"/>
        <v>5000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f t="shared" ref="P39" si="12">+SUM(G39:N39)</f>
        <v>5000</v>
      </c>
      <c r="Q39" s="34">
        <f t="shared" ref="Q39" si="13">+F39-P39+O39</f>
        <v>45000</v>
      </c>
      <c r="R39" s="32">
        <v>44897</v>
      </c>
      <c r="S39" s="32">
        <v>45079</v>
      </c>
    </row>
    <row r="40" spans="1:19" s="35" customFormat="1" ht="12.75" x14ac:dyDescent="0.2">
      <c r="A40" s="30">
        <v>32</v>
      </c>
      <c r="B40" s="31" t="s">
        <v>14</v>
      </c>
      <c r="C40" s="31" t="s">
        <v>20</v>
      </c>
      <c r="D40" s="31" t="s">
        <v>13</v>
      </c>
      <c r="E40" s="32" t="s">
        <v>29</v>
      </c>
      <c r="F40" s="33">
        <v>85000</v>
      </c>
      <c r="G40" s="33">
        <f t="shared" si="3"/>
        <v>8500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f t="shared" si="4"/>
        <v>8500</v>
      </c>
      <c r="Q40" s="34">
        <f t="shared" si="5"/>
        <v>76500</v>
      </c>
      <c r="R40" s="32">
        <v>44805</v>
      </c>
      <c r="S40" s="32">
        <v>44986</v>
      </c>
    </row>
    <row r="41" spans="1:19" s="35" customFormat="1" ht="12.75" x14ac:dyDescent="0.2">
      <c r="A41" s="30">
        <v>33</v>
      </c>
      <c r="B41" s="31" t="s">
        <v>70</v>
      </c>
      <c r="C41" s="31" t="s">
        <v>20</v>
      </c>
      <c r="D41" s="31" t="s">
        <v>13</v>
      </c>
      <c r="E41" s="32" t="s">
        <v>29</v>
      </c>
      <c r="F41" s="33">
        <v>60000</v>
      </c>
      <c r="G41" s="33">
        <f t="shared" si="3"/>
        <v>6000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f t="shared" si="4"/>
        <v>6000</v>
      </c>
      <c r="Q41" s="34">
        <f t="shared" si="5"/>
        <v>54000</v>
      </c>
      <c r="R41" s="32">
        <v>44838</v>
      </c>
      <c r="S41" s="32">
        <v>45020</v>
      </c>
    </row>
    <row r="42" spans="1:19" s="35" customFormat="1" ht="12.75" x14ac:dyDescent="0.2">
      <c r="A42" s="30">
        <v>34</v>
      </c>
      <c r="B42" s="31" t="s">
        <v>48</v>
      </c>
      <c r="C42" s="31" t="s">
        <v>20</v>
      </c>
      <c r="D42" s="31" t="s">
        <v>13</v>
      </c>
      <c r="E42" s="32" t="s">
        <v>29</v>
      </c>
      <c r="F42" s="33">
        <v>70000</v>
      </c>
      <c r="G42" s="33">
        <f t="shared" si="3"/>
        <v>7000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f t="shared" si="4"/>
        <v>7000</v>
      </c>
      <c r="Q42" s="34">
        <f t="shared" si="5"/>
        <v>63000</v>
      </c>
      <c r="R42" s="32">
        <v>44897</v>
      </c>
      <c r="S42" s="32">
        <v>45079</v>
      </c>
    </row>
    <row r="43" spans="1:19" s="35" customFormat="1" ht="12.75" x14ac:dyDescent="0.2">
      <c r="A43" s="30">
        <v>35</v>
      </c>
      <c r="B43" s="31" t="s">
        <v>112</v>
      </c>
      <c r="C43" s="31" t="s">
        <v>20</v>
      </c>
      <c r="D43" s="31" t="s">
        <v>13</v>
      </c>
      <c r="E43" s="32" t="s">
        <v>29</v>
      </c>
      <c r="F43" s="33">
        <v>65000</v>
      </c>
      <c r="G43" s="33">
        <f t="shared" si="3"/>
        <v>6500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f t="shared" si="4"/>
        <v>6500</v>
      </c>
      <c r="Q43" s="34">
        <f t="shared" si="5"/>
        <v>58500</v>
      </c>
      <c r="R43" s="32">
        <v>44866</v>
      </c>
      <c r="S43" s="32">
        <v>45048</v>
      </c>
    </row>
    <row r="44" spans="1:19" s="35" customFormat="1" ht="12.75" x14ac:dyDescent="0.2">
      <c r="A44" s="30">
        <v>36</v>
      </c>
      <c r="B44" s="31" t="s">
        <v>59</v>
      </c>
      <c r="C44" s="31" t="s">
        <v>60</v>
      </c>
      <c r="D44" s="31" t="s">
        <v>61</v>
      </c>
      <c r="E44" s="32" t="s">
        <v>29</v>
      </c>
      <c r="F44" s="33">
        <v>22000</v>
      </c>
      <c r="G44" s="33">
        <f t="shared" si="3"/>
        <v>2200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f t="shared" si="4"/>
        <v>2200</v>
      </c>
      <c r="Q44" s="34">
        <f t="shared" si="5"/>
        <v>19800</v>
      </c>
      <c r="R44" s="32">
        <v>44838</v>
      </c>
      <c r="S44" s="32">
        <v>45020</v>
      </c>
    </row>
    <row r="45" spans="1:19" s="35" customFormat="1" ht="12.75" x14ac:dyDescent="0.2">
      <c r="A45" s="30">
        <v>37</v>
      </c>
      <c r="B45" s="31" t="s">
        <v>82</v>
      </c>
      <c r="C45" s="31" t="s">
        <v>83</v>
      </c>
      <c r="D45" s="31" t="s">
        <v>61</v>
      </c>
      <c r="E45" s="32" t="s">
        <v>29</v>
      </c>
      <c r="F45" s="33">
        <v>60000</v>
      </c>
      <c r="G45" s="33">
        <f t="shared" si="3"/>
        <v>6000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f t="shared" si="4"/>
        <v>6000</v>
      </c>
      <c r="Q45" s="34">
        <f t="shared" si="5"/>
        <v>54000</v>
      </c>
      <c r="R45" s="32">
        <v>44897</v>
      </c>
      <c r="S45" s="32">
        <v>45079</v>
      </c>
    </row>
    <row r="46" spans="1:19" s="35" customFormat="1" ht="12.75" x14ac:dyDescent="0.2">
      <c r="A46" s="30">
        <v>38</v>
      </c>
      <c r="B46" s="31" t="s">
        <v>84</v>
      </c>
      <c r="C46" s="31" t="s">
        <v>85</v>
      </c>
      <c r="D46" s="31" t="s">
        <v>61</v>
      </c>
      <c r="E46" s="32" t="s">
        <v>30</v>
      </c>
      <c r="F46" s="33">
        <v>60000</v>
      </c>
      <c r="G46" s="33">
        <f t="shared" si="3"/>
        <v>6000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f t="shared" si="4"/>
        <v>6000</v>
      </c>
      <c r="Q46" s="34">
        <f t="shared" si="5"/>
        <v>54000</v>
      </c>
      <c r="R46" s="32">
        <v>44897</v>
      </c>
      <c r="S46" s="32">
        <v>45079</v>
      </c>
    </row>
    <row r="47" spans="1:19" s="35" customFormat="1" ht="12.75" x14ac:dyDescent="0.2">
      <c r="A47" s="30">
        <v>39</v>
      </c>
      <c r="B47" s="31" t="s">
        <v>76</v>
      </c>
      <c r="C47" s="31" t="s">
        <v>32</v>
      </c>
      <c r="D47" s="31" t="s">
        <v>33</v>
      </c>
      <c r="E47" s="32" t="s">
        <v>29</v>
      </c>
      <c r="F47" s="33">
        <v>47000</v>
      </c>
      <c r="G47" s="33">
        <f t="shared" si="3"/>
        <v>4700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f t="shared" si="4"/>
        <v>4700</v>
      </c>
      <c r="Q47" s="34">
        <f t="shared" si="5"/>
        <v>42300</v>
      </c>
      <c r="R47" s="32">
        <v>44838</v>
      </c>
      <c r="S47" s="32">
        <v>45020</v>
      </c>
    </row>
    <row r="48" spans="1:19" s="35" customFormat="1" ht="12.75" x14ac:dyDescent="0.2">
      <c r="A48" s="30">
        <v>40</v>
      </c>
      <c r="B48" s="31" t="s">
        <v>113</v>
      </c>
      <c r="C48" s="31" t="s">
        <v>32</v>
      </c>
      <c r="D48" s="31" t="s">
        <v>33</v>
      </c>
      <c r="E48" s="32" t="s">
        <v>29</v>
      </c>
      <c r="F48" s="33">
        <v>56000</v>
      </c>
      <c r="G48" s="33">
        <f t="shared" si="3"/>
        <v>5600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f t="shared" si="4"/>
        <v>5600</v>
      </c>
      <c r="Q48" s="34">
        <f t="shared" si="5"/>
        <v>50400</v>
      </c>
      <c r="R48" s="32">
        <v>44868</v>
      </c>
      <c r="S48" s="32">
        <v>45049</v>
      </c>
    </row>
    <row r="49" spans="1:19" s="35" customFormat="1" ht="12.75" x14ac:dyDescent="0.2">
      <c r="A49" s="30">
        <v>41</v>
      </c>
      <c r="B49" s="31" t="s">
        <v>50</v>
      </c>
      <c r="C49" s="31" t="s">
        <v>22</v>
      </c>
      <c r="D49" s="31" t="s">
        <v>17</v>
      </c>
      <c r="E49" s="32" t="s">
        <v>30</v>
      </c>
      <c r="F49" s="33">
        <v>50000</v>
      </c>
      <c r="G49" s="33">
        <f t="shared" si="3"/>
        <v>5000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f t="shared" si="4"/>
        <v>5000</v>
      </c>
      <c r="Q49" s="34">
        <f t="shared" si="5"/>
        <v>45000</v>
      </c>
      <c r="R49" s="32">
        <v>44805</v>
      </c>
      <c r="S49" s="32">
        <v>44986</v>
      </c>
    </row>
    <row r="50" spans="1:19" s="35" customFormat="1" ht="12.75" x14ac:dyDescent="0.2">
      <c r="A50" s="30">
        <v>42</v>
      </c>
      <c r="B50" s="31" t="s">
        <v>75</v>
      </c>
      <c r="C50" s="31" t="s">
        <v>22</v>
      </c>
      <c r="D50" s="31" t="s">
        <v>17</v>
      </c>
      <c r="E50" s="32" t="s">
        <v>30</v>
      </c>
      <c r="F50" s="33">
        <v>75000</v>
      </c>
      <c r="G50" s="33">
        <f t="shared" si="3"/>
        <v>7500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f t="shared" si="4"/>
        <v>7500</v>
      </c>
      <c r="Q50" s="34">
        <f t="shared" si="5"/>
        <v>67500</v>
      </c>
      <c r="R50" s="32">
        <v>44838</v>
      </c>
      <c r="S50" s="32">
        <v>45020</v>
      </c>
    </row>
    <row r="51" spans="1:19" s="35" customFormat="1" ht="12.75" x14ac:dyDescent="0.2">
      <c r="A51" s="30">
        <v>43</v>
      </c>
      <c r="B51" s="31" t="s">
        <v>72</v>
      </c>
      <c r="C51" s="31" t="s">
        <v>73</v>
      </c>
      <c r="D51" s="31" t="s">
        <v>74</v>
      </c>
      <c r="E51" s="32" t="s">
        <v>29</v>
      </c>
      <c r="F51" s="33">
        <v>50000</v>
      </c>
      <c r="G51" s="33">
        <f t="shared" si="3"/>
        <v>5000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f t="shared" si="4"/>
        <v>5000</v>
      </c>
      <c r="Q51" s="34">
        <f t="shared" si="5"/>
        <v>45000</v>
      </c>
      <c r="R51" s="32">
        <v>44838</v>
      </c>
      <c r="S51" s="32">
        <v>45020</v>
      </c>
    </row>
    <row r="52" spans="1:19" s="35" customFormat="1" ht="12.75" x14ac:dyDescent="0.2">
      <c r="A52" s="30">
        <v>44</v>
      </c>
      <c r="B52" s="31" t="s">
        <v>128</v>
      </c>
      <c r="C52" s="31" t="s">
        <v>130</v>
      </c>
      <c r="D52" s="31" t="s">
        <v>74</v>
      </c>
      <c r="E52" s="32" t="s">
        <v>30</v>
      </c>
      <c r="F52" s="33">
        <v>45000</v>
      </c>
      <c r="G52" s="33">
        <f t="shared" ref="G52" si="14">+F52*10%</f>
        <v>4500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f t="shared" ref="P52" si="15">+SUM(G52:N52)</f>
        <v>4500</v>
      </c>
      <c r="Q52" s="34">
        <f t="shared" ref="Q52" si="16">+F52-P52+O52</f>
        <v>40500</v>
      </c>
      <c r="R52" s="32">
        <v>44922</v>
      </c>
      <c r="S52" s="32">
        <v>45104</v>
      </c>
    </row>
    <row r="53" spans="1:19" s="35" customFormat="1" ht="12.75" x14ac:dyDescent="0.2">
      <c r="A53" s="30">
        <v>45</v>
      </c>
      <c r="B53" s="31" t="s">
        <v>15</v>
      </c>
      <c r="C53" s="31" t="s">
        <v>54</v>
      </c>
      <c r="D53" s="31" t="s">
        <v>91</v>
      </c>
      <c r="E53" s="32" t="s">
        <v>29</v>
      </c>
      <c r="F53" s="33">
        <v>70000</v>
      </c>
      <c r="G53" s="33">
        <f t="shared" si="3"/>
        <v>7000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f t="shared" si="4"/>
        <v>7000</v>
      </c>
      <c r="Q53" s="34">
        <f t="shared" si="5"/>
        <v>63000</v>
      </c>
      <c r="R53" s="32">
        <v>44897</v>
      </c>
      <c r="S53" s="32">
        <v>45079</v>
      </c>
    </row>
    <row r="54" spans="1:19" s="35" customFormat="1" ht="12.75" x14ac:dyDescent="0.2">
      <c r="A54" s="30">
        <v>46</v>
      </c>
      <c r="B54" s="31" t="s">
        <v>51</v>
      </c>
      <c r="C54" s="31" t="s">
        <v>52</v>
      </c>
      <c r="D54" s="31" t="s">
        <v>12</v>
      </c>
      <c r="E54" s="32" t="s">
        <v>30</v>
      </c>
      <c r="F54" s="33">
        <v>70000</v>
      </c>
      <c r="G54" s="33">
        <f t="shared" si="3"/>
        <v>7000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f t="shared" si="4"/>
        <v>7000</v>
      </c>
      <c r="Q54" s="34">
        <f t="shared" si="5"/>
        <v>63000</v>
      </c>
      <c r="R54" s="32">
        <v>44959</v>
      </c>
      <c r="S54" s="32">
        <v>45140</v>
      </c>
    </row>
    <row r="55" spans="1:19" s="35" customFormat="1" ht="12.75" x14ac:dyDescent="0.2">
      <c r="A55" s="30">
        <v>47</v>
      </c>
      <c r="B55" s="31" t="s">
        <v>23</v>
      </c>
      <c r="C55" s="31" t="s">
        <v>24</v>
      </c>
      <c r="D55" s="31" t="s">
        <v>12</v>
      </c>
      <c r="E55" s="32" t="s">
        <v>30</v>
      </c>
      <c r="F55" s="33">
        <v>25000</v>
      </c>
      <c r="G55" s="33">
        <f t="shared" si="3"/>
        <v>2500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f t="shared" si="4"/>
        <v>2500</v>
      </c>
      <c r="Q55" s="34">
        <f t="shared" si="5"/>
        <v>22500</v>
      </c>
      <c r="R55" s="32">
        <v>44868</v>
      </c>
      <c r="S55" s="32">
        <v>45049</v>
      </c>
    </row>
    <row r="56" spans="1:19" s="35" customFormat="1" ht="12.75" x14ac:dyDescent="0.2">
      <c r="A56" s="30">
        <v>48</v>
      </c>
      <c r="B56" s="31" t="s">
        <v>114</v>
      </c>
      <c r="C56" s="31" t="s">
        <v>49</v>
      </c>
      <c r="D56" s="31" t="s">
        <v>12</v>
      </c>
      <c r="E56" s="32" t="s">
        <v>30</v>
      </c>
      <c r="F56" s="33">
        <v>25000</v>
      </c>
      <c r="G56" s="33">
        <f t="shared" si="3"/>
        <v>2500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f t="shared" si="4"/>
        <v>2500</v>
      </c>
      <c r="Q56" s="34">
        <f t="shared" si="5"/>
        <v>22500</v>
      </c>
      <c r="R56" s="32">
        <v>44897</v>
      </c>
      <c r="S56" s="32">
        <v>45079</v>
      </c>
    </row>
    <row r="57" spans="1:19" s="35" customFormat="1" ht="12.75" x14ac:dyDescent="0.2">
      <c r="A57" s="30">
        <v>49</v>
      </c>
      <c r="B57" s="31" t="s">
        <v>115</v>
      </c>
      <c r="C57" s="31" t="s">
        <v>49</v>
      </c>
      <c r="D57" s="31" t="s">
        <v>12</v>
      </c>
      <c r="E57" s="32" t="s">
        <v>30</v>
      </c>
      <c r="F57" s="33">
        <v>25000</v>
      </c>
      <c r="G57" s="33">
        <f t="shared" si="3"/>
        <v>2500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f t="shared" si="4"/>
        <v>2500</v>
      </c>
      <c r="Q57" s="34">
        <f t="shared" si="5"/>
        <v>22500</v>
      </c>
      <c r="R57" s="32">
        <v>44897</v>
      </c>
      <c r="S57" s="32">
        <v>45079</v>
      </c>
    </row>
    <row r="58" spans="1:19" s="35" customFormat="1" ht="12.75" x14ac:dyDescent="0.2">
      <c r="A58" s="30">
        <v>50</v>
      </c>
      <c r="B58" s="31" t="s">
        <v>116</v>
      </c>
      <c r="C58" s="31" t="s">
        <v>49</v>
      </c>
      <c r="D58" s="31" t="s">
        <v>12</v>
      </c>
      <c r="E58" s="32" t="s">
        <v>30</v>
      </c>
      <c r="F58" s="33">
        <v>20000</v>
      </c>
      <c r="G58" s="33">
        <f t="shared" si="3"/>
        <v>2000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f t="shared" si="4"/>
        <v>2000</v>
      </c>
      <c r="Q58" s="34">
        <f t="shared" si="5"/>
        <v>18000</v>
      </c>
      <c r="R58" s="32">
        <v>44922</v>
      </c>
      <c r="S58" s="32">
        <v>45104</v>
      </c>
    </row>
    <row r="59" spans="1:19" s="35" customFormat="1" ht="12.75" x14ac:dyDescent="0.2">
      <c r="A59" s="30">
        <v>51</v>
      </c>
      <c r="B59" s="31" t="s">
        <v>96</v>
      </c>
      <c r="C59" s="31" t="s">
        <v>24</v>
      </c>
      <c r="D59" s="31" t="s">
        <v>12</v>
      </c>
      <c r="E59" s="32" t="s">
        <v>30</v>
      </c>
      <c r="F59" s="33">
        <v>20000</v>
      </c>
      <c r="G59" s="33">
        <f t="shared" si="3"/>
        <v>2000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f t="shared" si="4"/>
        <v>2000</v>
      </c>
      <c r="Q59" s="34">
        <f t="shared" si="5"/>
        <v>18000</v>
      </c>
      <c r="R59" s="32">
        <v>44922</v>
      </c>
      <c r="S59" s="32">
        <v>45104</v>
      </c>
    </row>
    <row r="60" spans="1:19" s="35" customFormat="1" ht="12.75" x14ac:dyDescent="0.2">
      <c r="A60" s="30">
        <v>52</v>
      </c>
      <c r="B60" s="31" t="s">
        <v>77</v>
      </c>
      <c r="C60" s="31" t="s">
        <v>122</v>
      </c>
      <c r="D60" s="31" t="s">
        <v>89</v>
      </c>
      <c r="E60" s="32" t="s">
        <v>29</v>
      </c>
      <c r="F60" s="33">
        <v>30000</v>
      </c>
      <c r="G60" s="33">
        <f t="shared" ref="G60" si="17">+F60*10%</f>
        <v>3000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f t="shared" ref="P60" si="18">+SUM(G60:N60)</f>
        <v>3000</v>
      </c>
      <c r="Q60" s="34">
        <f t="shared" ref="Q60" si="19">+F60-P60+O60</f>
        <v>27000</v>
      </c>
      <c r="R60" s="32">
        <v>44838</v>
      </c>
      <c r="S60" s="32">
        <v>45020</v>
      </c>
    </row>
    <row r="61" spans="1:19" s="35" customFormat="1" ht="12.75" x14ac:dyDescent="0.2">
      <c r="A61" s="30">
        <v>53</v>
      </c>
      <c r="B61" s="31" t="s">
        <v>97</v>
      </c>
      <c r="C61" s="31" t="s">
        <v>98</v>
      </c>
      <c r="D61" s="31" t="s">
        <v>99</v>
      </c>
      <c r="E61" s="32" t="s">
        <v>29</v>
      </c>
      <c r="F61" s="33">
        <v>30000</v>
      </c>
      <c r="G61" s="33">
        <f t="shared" si="3"/>
        <v>3000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f t="shared" si="4"/>
        <v>3000</v>
      </c>
      <c r="Q61" s="34">
        <f t="shared" si="5"/>
        <v>27000</v>
      </c>
      <c r="R61" s="32">
        <v>44922</v>
      </c>
      <c r="S61" s="32">
        <v>45104</v>
      </c>
    </row>
    <row r="62" spans="1:19" s="35" customFormat="1" ht="12.75" x14ac:dyDescent="0.2">
      <c r="A62" s="30">
        <v>54</v>
      </c>
      <c r="B62" s="31" t="s">
        <v>56</v>
      </c>
      <c r="C62" s="31" t="s">
        <v>123</v>
      </c>
      <c r="D62" s="31" t="s">
        <v>90</v>
      </c>
      <c r="E62" s="32" t="s">
        <v>29</v>
      </c>
      <c r="F62" s="33">
        <v>22000</v>
      </c>
      <c r="G62" s="33">
        <f t="shared" si="3"/>
        <v>2200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f t="shared" si="4"/>
        <v>2200</v>
      </c>
      <c r="Q62" s="34">
        <f t="shared" si="5"/>
        <v>19800</v>
      </c>
      <c r="R62" s="32">
        <v>44838</v>
      </c>
      <c r="S62" s="32">
        <v>45020</v>
      </c>
    </row>
    <row r="63" spans="1:19" s="35" customFormat="1" ht="12.75" x14ac:dyDescent="0.2">
      <c r="A63" s="30">
        <v>55</v>
      </c>
      <c r="B63" s="31" t="s">
        <v>117</v>
      </c>
      <c r="C63" s="31" t="s">
        <v>124</v>
      </c>
      <c r="D63" s="31" t="s">
        <v>90</v>
      </c>
      <c r="E63" s="32" t="s">
        <v>30</v>
      </c>
      <c r="F63" s="33">
        <v>20000</v>
      </c>
      <c r="G63" s="33">
        <f t="shared" ref="G63" si="20">+F63*10%</f>
        <v>2000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f t="shared" ref="P63" si="21">+SUM(G63:N63)</f>
        <v>2000</v>
      </c>
      <c r="Q63" s="34">
        <f t="shared" ref="Q63" si="22">+F63-P63+O63</f>
        <v>18000</v>
      </c>
      <c r="R63" s="32">
        <v>44897</v>
      </c>
      <c r="S63" s="32">
        <v>45079</v>
      </c>
    </row>
    <row r="64" spans="1:19" s="35" customFormat="1" ht="12.75" x14ac:dyDescent="0.2">
      <c r="A64" s="30">
        <v>56</v>
      </c>
      <c r="B64" s="31" t="s">
        <v>69</v>
      </c>
      <c r="C64" s="31" t="s">
        <v>125</v>
      </c>
      <c r="D64" s="31" t="s">
        <v>90</v>
      </c>
      <c r="E64" s="32" t="s">
        <v>29</v>
      </c>
      <c r="F64" s="33">
        <v>25000</v>
      </c>
      <c r="G64" s="33">
        <f t="shared" si="3"/>
        <v>2500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f t="shared" si="4"/>
        <v>2500</v>
      </c>
      <c r="Q64" s="34">
        <f t="shared" si="5"/>
        <v>22500</v>
      </c>
      <c r="R64" s="32">
        <v>44838</v>
      </c>
      <c r="S64" s="32">
        <v>45020</v>
      </c>
    </row>
    <row r="65" spans="1:16" x14ac:dyDescent="0.2">
      <c r="A65" s="36" t="s">
        <v>31</v>
      </c>
      <c r="B65" s="37"/>
      <c r="G65" s="1"/>
      <c r="H65" s="1"/>
      <c r="I65" s="1"/>
      <c r="M65" s="2"/>
      <c r="N65" s="2"/>
      <c r="O65" s="2"/>
      <c r="P65" s="2"/>
    </row>
    <row r="66" spans="1:16" x14ac:dyDescent="0.2">
      <c r="A66" s="36" t="s">
        <v>131</v>
      </c>
      <c r="B66" s="37"/>
      <c r="G66" s="1"/>
      <c r="H66" s="1"/>
      <c r="I66" s="1"/>
      <c r="M66" s="2"/>
      <c r="N66" s="2"/>
      <c r="O66" s="2"/>
      <c r="P66" s="2"/>
    </row>
    <row r="67" spans="1:16" x14ac:dyDescent="0.2">
      <c r="A67" s="36" t="s">
        <v>132</v>
      </c>
      <c r="B67" s="37"/>
      <c r="G67" s="1"/>
      <c r="H67" s="1"/>
      <c r="I67" s="1"/>
      <c r="M67" s="2"/>
      <c r="N67" s="2"/>
      <c r="O67" s="2"/>
      <c r="P67" s="2"/>
    </row>
    <row r="68" spans="1:16" x14ac:dyDescent="0.2">
      <c r="G68" s="1"/>
      <c r="H68" s="1"/>
      <c r="I68" s="1"/>
      <c r="M68" s="2"/>
      <c r="N68" s="2"/>
      <c r="O68" s="2"/>
      <c r="P68" s="2"/>
    </row>
    <row r="69" spans="1:16" ht="15" x14ac:dyDescent="0.25">
      <c r="B69" s="38" t="s">
        <v>18</v>
      </c>
      <c r="C69" s="2"/>
      <c r="D69" s="2"/>
      <c r="E69" s="2"/>
      <c r="J69" s="2"/>
      <c r="K69" s="2"/>
      <c r="L69" s="2"/>
      <c r="N69" s="39" t="s">
        <v>19</v>
      </c>
    </row>
    <row r="70" spans="1:16" x14ac:dyDescent="0.2">
      <c r="G70" s="1"/>
      <c r="H70" s="1"/>
      <c r="I70" s="1"/>
      <c r="M70" s="2"/>
      <c r="N70" s="2"/>
      <c r="O70" s="2"/>
      <c r="P70" s="2"/>
    </row>
    <row r="71" spans="1:16" x14ac:dyDescent="0.2">
      <c r="G71" s="1"/>
      <c r="H71" s="1"/>
      <c r="I71" s="1"/>
      <c r="M71" s="2"/>
      <c r="N71" s="2"/>
      <c r="O71" s="2"/>
      <c r="P71" s="2"/>
    </row>
    <row r="72" spans="1:16" x14ac:dyDescent="0.2">
      <c r="G72" s="1"/>
      <c r="H72" s="1"/>
      <c r="I72" s="1"/>
      <c r="M72" s="2"/>
      <c r="N72" s="2"/>
      <c r="O72" s="2"/>
      <c r="P72" s="2"/>
    </row>
    <row r="73" spans="1:16" x14ac:dyDescent="0.2">
      <c r="G73" s="1"/>
      <c r="H73" s="1"/>
      <c r="I73" s="1"/>
      <c r="M73" s="2"/>
      <c r="N73" s="2"/>
      <c r="O73" s="2"/>
      <c r="P73" s="2"/>
    </row>
    <row r="74" spans="1:16" x14ac:dyDescent="0.2">
      <c r="G74" s="1"/>
      <c r="H74" s="1"/>
      <c r="I74" s="1"/>
      <c r="M74" s="2"/>
      <c r="N74" s="2"/>
      <c r="O74" s="2"/>
      <c r="P74" s="2"/>
    </row>
    <row r="75" spans="1:16" x14ac:dyDescent="0.2">
      <c r="F75" s="1"/>
      <c r="G75" s="1"/>
      <c r="H75" s="1"/>
      <c r="I75" s="1"/>
      <c r="M75" s="2"/>
      <c r="N75" s="2"/>
      <c r="O75" s="2"/>
      <c r="P75" s="2"/>
    </row>
    <row r="76" spans="1:16" x14ac:dyDescent="0.2">
      <c r="F76" s="1"/>
      <c r="G76" s="1"/>
      <c r="H76" s="1"/>
      <c r="I76" s="1"/>
      <c r="M76" s="2"/>
      <c r="N76" s="2"/>
      <c r="O76" s="2"/>
      <c r="P76" s="2"/>
    </row>
    <row r="77" spans="1:16" x14ac:dyDescent="0.2">
      <c r="F77" s="1"/>
      <c r="G77" s="1"/>
      <c r="H77" s="1"/>
      <c r="I77" s="1"/>
      <c r="M77" s="2"/>
      <c r="N77" s="2"/>
      <c r="O77" s="2"/>
      <c r="P77" s="2"/>
    </row>
    <row r="78" spans="1:16" x14ac:dyDescent="0.2">
      <c r="F78" s="1"/>
      <c r="G78" s="1"/>
      <c r="H78" s="1"/>
      <c r="I78" s="1"/>
      <c r="M78" s="2"/>
      <c r="N78" s="2"/>
      <c r="O78" s="2"/>
      <c r="P78" s="2"/>
    </row>
    <row r="79" spans="1:16" x14ac:dyDescent="0.2">
      <c r="F79" s="1"/>
      <c r="G79" s="1"/>
      <c r="H79" s="1"/>
      <c r="I79" s="1"/>
      <c r="M79" s="2"/>
      <c r="N79" s="2"/>
      <c r="O79" s="2"/>
      <c r="P79" s="2"/>
    </row>
    <row r="80" spans="1:16" x14ac:dyDescent="0.2">
      <c r="F80" s="1"/>
      <c r="G80" s="1"/>
      <c r="H80" s="1"/>
      <c r="I80" s="1"/>
      <c r="M80" s="2"/>
      <c r="N80" s="2"/>
      <c r="O80" s="2"/>
      <c r="P80" s="2"/>
    </row>
    <row r="81" spans="6:16" x14ac:dyDescent="0.2">
      <c r="F81" s="1"/>
      <c r="G81" s="1"/>
      <c r="H81" s="1"/>
      <c r="I81" s="1"/>
      <c r="M81" s="2"/>
      <c r="N81" s="2"/>
      <c r="O81" s="2"/>
      <c r="P81" s="2"/>
    </row>
    <row r="82" spans="6:16" x14ac:dyDescent="0.2">
      <c r="F82" s="1"/>
      <c r="G82" s="1"/>
      <c r="H82" s="1"/>
      <c r="I82" s="1"/>
      <c r="M82" s="2"/>
      <c r="N82" s="2"/>
      <c r="O82" s="2"/>
      <c r="P82" s="2"/>
    </row>
    <row r="83" spans="6:16" x14ac:dyDescent="0.2">
      <c r="F83" s="1"/>
      <c r="G83" s="1"/>
      <c r="H83" s="1"/>
      <c r="I83" s="1"/>
      <c r="M83" s="2"/>
      <c r="N83" s="2"/>
      <c r="O83" s="2"/>
      <c r="P83" s="2"/>
    </row>
    <row r="84" spans="6:16" x14ac:dyDescent="0.2">
      <c r="F84" s="1"/>
      <c r="G84" s="1"/>
      <c r="H84" s="1"/>
      <c r="I84" s="1"/>
      <c r="M84" s="2"/>
      <c r="N84" s="2"/>
      <c r="O84" s="2"/>
      <c r="P84" s="2"/>
    </row>
    <row r="85" spans="6:16" x14ac:dyDescent="0.2">
      <c r="F85" s="1"/>
      <c r="G85" s="1"/>
      <c r="H85" s="1"/>
      <c r="I85" s="1"/>
      <c r="M85" s="2"/>
      <c r="N85" s="2"/>
      <c r="O85" s="2"/>
      <c r="P85" s="2"/>
    </row>
    <row r="86" spans="6:16" x14ac:dyDescent="0.2">
      <c r="F86" s="1"/>
      <c r="G86" s="1"/>
      <c r="H86" s="1"/>
      <c r="I86" s="1"/>
      <c r="M86" s="2"/>
      <c r="N86" s="2"/>
      <c r="O86" s="2"/>
      <c r="P86" s="2"/>
    </row>
    <row r="87" spans="6:16" x14ac:dyDescent="0.2">
      <c r="F87" s="1"/>
      <c r="G87" s="1"/>
      <c r="H87" s="1"/>
      <c r="I87" s="1"/>
      <c r="M87" s="2"/>
      <c r="N87" s="2"/>
      <c r="O87" s="2"/>
      <c r="P87" s="2"/>
    </row>
    <row r="88" spans="6:16" x14ac:dyDescent="0.2">
      <c r="F88" s="1"/>
      <c r="G88" s="1"/>
      <c r="H88" s="1"/>
      <c r="I88" s="1"/>
      <c r="M88" s="2"/>
      <c r="N88" s="2"/>
      <c r="O88" s="2"/>
      <c r="P88" s="2"/>
    </row>
    <row r="89" spans="6:16" x14ac:dyDescent="0.2">
      <c r="F89" s="1"/>
      <c r="G89" s="1"/>
      <c r="H89" s="1"/>
      <c r="I89" s="1"/>
      <c r="M89" s="2"/>
      <c r="N89" s="2"/>
      <c r="O89" s="2"/>
      <c r="P89" s="2"/>
    </row>
    <row r="90" spans="6:16" x14ac:dyDescent="0.2">
      <c r="F90" s="1"/>
      <c r="G90" s="1"/>
      <c r="H90" s="1"/>
      <c r="I90" s="1"/>
      <c r="M90" s="2"/>
      <c r="N90" s="2"/>
      <c r="O90" s="2"/>
      <c r="P90" s="2"/>
    </row>
    <row r="91" spans="6:16" x14ac:dyDescent="0.2">
      <c r="F91" s="1"/>
      <c r="G91" s="1"/>
      <c r="H91" s="1"/>
      <c r="I91" s="1"/>
      <c r="M91" s="2"/>
      <c r="N91" s="2"/>
      <c r="O91" s="2"/>
      <c r="P91" s="2"/>
    </row>
    <row r="92" spans="6:16" x14ac:dyDescent="0.2">
      <c r="F92" s="1"/>
      <c r="G92" s="1"/>
      <c r="H92" s="1"/>
      <c r="I92" s="1"/>
      <c r="M92" s="2"/>
      <c r="N92" s="2"/>
      <c r="O92" s="2"/>
      <c r="P92" s="2"/>
    </row>
    <row r="93" spans="6:16" x14ac:dyDescent="0.2">
      <c r="F93" s="1"/>
      <c r="G93" s="1"/>
      <c r="H93" s="1"/>
      <c r="I93" s="1"/>
      <c r="M93" s="2"/>
      <c r="N93" s="2"/>
      <c r="O93" s="2"/>
      <c r="P93" s="2"/>
    </row>
    <row r="94" spans="6:16" x14ac:dyDescent="0.2">
      <c r="F94" s="1"/>
      <c r="G94" s="1"/>
      <c r="H94" s="1"/>
      <c r="I94" s="1"/>
      <c r="M94" s="2"/>
      <c r="N94" s="2"/>
      <c r="O94" s="2"/>
      <c r="P94" s="2"/>
    </row>
    <row r="95" spans="6:16" x14ac:dyDescent="0.2">
      <c r="F95" s="1"/>
      <c r="G95" s="1"/>
      <c r="H95" s="1"/>
      <c r="I95" s="1"/>
      <c r="M95" s="2"/>
      <c r="N95" s="2"/>
      <c r="O95" s="2"/>
      <c r="P95" s="2"/>
    </row>
    <row r="96" spans="6:16" x14ac:dyDescent="0.2">
      <c r="F96" s="1"/>
      <c r="G96" s="1"/>
      <c r="H96" s="1"/>
      <c r="I96" s="1"/>
      <c r="M96" s="2"/>
      <c r="N96" s="2"/>
      <c r="O96" s="2"/>
      <c r="P96" s="2"/>
    </row>
    <row r="97" spans="6:16" x14ac:dyDescent="0.2">
      <c r="F97" s="1"/>
      <c r="G97" s="1"/>
      <c r="H97" s="1"/>
      <c r="I97" s="1"/>
      <c r="M97" s="2"/>
      <c r="N97" s="2"/>
      <c r="O97" s="2"/>
      <c r="P97" s="2"/>
    </row>
    <row r="98" spans="6:16" x14ac:dyDescent="0.2">
      <c r="F98" s="1"/>
      <c r="G98" s="1"/>
      <c r="H98" s="1"/>
      <c r="I98" s="1"/>
      <c r="M98" s="2"/>
      <c r="N98" s="2"/>
      <c r="O98" s="2"/>
      <c r="P98" s="2"/>
    </row>
    <row r="99" spans="6:16" x14ac:dyDescent="0.2">
      <c r="F99" s="1"/>
      <c r="G99" s="1"/>
      <c r="H99" s="1"/>
      <c r="I99" s="1"/>
      <c r="M99" s="2"/>
      <c r="N99" s="2"/>
      <c r="O99" s="2"/>
      <c r="P99" s="2"/>
    </row>
    <row r="100" spans="6:16" x14ac:dyDescent="0.2">
      <c r="F100" s="1"/>
      <c r="G100" s="1"/>
      <c r="H100" s="1"/>
      <c r="I100" s="1"/>
      <c r="M100" s="2"/>
      <c r="N100" s="2"/>
      <c r="O100" s="2"/>
      <c r="P100" s="2"/>
    </row>
    <row r="101" spans="6:16" x14ac:dyDescent="0.2">
      <c r="F101" s="1"/>
      <c r="G101" s="1"/>
      <c r="H101" s="1"/>
      <c r="I101" s="1"/>
      <c r="M101" s="2"/>
      <c r="N101" s="2"/>
      <c r="O101" s="2"/>
      <c r="P101" s="2"/>
    </row>
    <row r="102" spans="6:16" x14ac:dyDescent="0.2">
      <c r="F102" s="1"/>
      <c r="G102" s="1"/>
      <c r="H102" s="1"/>
      <c r="I102" s="1"/>
      <c r="M102" s="2"/>
      <c r="N102" s="2"/>
      <c r="O102" s="2"/>
      <c r="P102" s="2"/>
    </row>
    <row r="103" spans="6:16" x14ac:dyDescent="0.2">
      <c r="F103" s="1"/>
      <c r="G103" s="1"/>
      <c r="H103" s="1"/>
      <c r="I103" s="1"/>
      <c r="M103" s="2"/>
      <c r="N103" s="2"/>
      <c r="O103" s="2"/>
      <c r="P103" s="2"/>
    </row>
    <row r="104" spans="6:16" x14ac:dyDescent="0.2">
      <c r="F104" s="1"/>
      <c r="G104" s="1"/>
      <c r="H104" s="1"/>
      <c r="I104" s="1"/>
      <c r="M104" s="2"/>
      <c r="N104" s="2"/>
      <c r="O104" s="2"/>
      <c r="P104" s="2"/>
    </row>
    <row r="105" spans="6:16" x14ac:dyDescent="0.2">
      <c r="F105" s="1"/>
      <c r="G105" s="1"/>
      <c r="H105" s="1"/>
      <c r="I105" s="1"/>
      <c r="M105" s="2"/>
      <c r="N105" s="2"/>
      <c r="O105" s="2"/>
      <c r="P105" s="2"/>
    </row>
    <row r="106" spans="6:16" x14ac:dyDescent="0.2">
      <c r="F106" s="1"/>
      <c r="G106" s="1"/>
      <c r="H106" s="1"/>
      <c r="I106" s="1"/>
      <c r="M106" s="2"/>
      <c r="N106" s="2"/>
      <c r="O106" s="2"/>
      <c r="P106" s="2"/>
    </row>
    <row r="107" spans="6:16" x14ac:dyDescent="0.2">
      <c r="F107" s="1"/>
      <c r="G107" s="1"/>
      <c r="H107" s="1"/>
      <c r="I107" s="1"/>
      <c r="M107" s="2"/>
      <c r="N107" s="2"/>
      <c r="O107" s="2"/>
      <c r="P107" s="2"/>
    </row>
    <row r="108" spans="6:16" x14ac:dyDescent="0.2">
      <c r="F108" s="1"/>
      <c r="G108" s="1"/>
      <c r="H108" s="1"/>
      <c r="I108" s="1"/>
      <c r="M108" s="2"/>
      <c r="N108" s="2"/>
      <c r="O108" s="2"/>
      <c r="P108" s="2"/>
    </row>
    <row r="109" spans="6:16" x14ac:dyDescent="0.2">
      <c r="F109" s="1"/>
      <c r="G109" s="1"/>
      <c r="H109" s="1"/>
      <c r="I109" s="1"/>
      <c r="M109" s="2"/>
      <c r="N109" s="2"/>
      <c r="O109" s="2"/>
      <c r="P109" s="2"/>
    </row>
    <row r="110" spans="6:16" x14ac:dyDescent="0.2">
      <c r="F110" s="1"/>
      <c r="G110" s="1"/>
      <c r="H110" s="1"/>
      <c r="I110" s="1"/>
      <c r="M110" s="2"/>
      <c r="N110" s="2"/>
      <c r="O110" s="2"/>
      <c r="P110" s="2"/>
    </row>
    <row r="111" spans="6:16" x14ac:dyDescent="0.2">
      <c r="F111" s="1"/>
      <c r="G111" s="1"/>
      <c r="H111" s="1"/>
      <c r="I111" s="1"/>
      <c r="M111" s="2"/>
      <c r="N111" s="2"/>
      <c r="O111" s="2"/>
      <c r="P111" s="2"/>
    </row>
    <row r="112" spans="6:16" x14ac:dyDescent="0.2">
      <c r="F112" s="1"/>
      <c r="G112" s="1"/>
      <c r="H112" s="1"/>
      <c r="I112" s="1"/>
      <c r="M112" s="2"/>
      <c r="N112" s="2"/>
      <c r="O112" s="2"/>
      <c r="P112" s="2"/>
    </row>
    <row r="113" spans="6:16" x14ac:dyDescent="0.2">
      <c r="F113" s="1"/>
      <c r="G113" s="1"/>
      <c r="H113" s="1"/>
      <c r="I113" s="1"/>
      <c r="M113" s="2"/>
      <c r="N113" s="2"/>
      <c r="O113" s="2"/>
      <c r="P113" s="2"/>
    </row>
    <row r="114" spans="6:16" x14ac:dyDescent="0.2">
      <c r="F114" s="1"/>
      <c r="G114" s="1"/>
      <c r="H114" s="1"/>
      <c r="I114" s="1"/>
      <c r="M114" s="2"/>
      <c r="N114" s="2"/>
      <c r="O114" s="2"/>
      <c r="P114" s="2"/>
    </row>
    <row r="115" spans="6:16" x14ac:dyDescent="0.2">
      <c r="F115" s="1"/>
      <c r="G115" s="1"/>
      <c r="H115" s="1"/>
      <c r="I115" s="1"/>
      <c r="M115" s="2"/>
      <c r="N115" s="2"/>
      <c r="O115" s="2"/>
      <c r="P115" s="2"/>
    </row>
    <row r="116" spans="6:16" x14ac:dyDescent="0.2">
      <c r="F116" s="1"/>
      <c r="G116" s="1"/>
      <c r="H116" s="1"/>
      <c r="I116" s="1"/>
      <c r="M116" s="2"/>
      <c r="N116" s="2"/>
      <c r="O116" s="2"/>
      <c r="P116" s="2"/>
    </row>
  </sheetData>
  <sheetProtection algorithmName="SHA-512" hashValue="bDfo4kKhfUkTlNS9tpjZWwBmaSs6wHO58ymTnJpQvEj3wXfktUOLNBOUHzJ4Jbsl7glmiiFnLi6wBbavPAXxSQ==" saltValue="VVUz9chcTnsfEKUVE5ljPA==" spinCount="100000" sheet="1" objects="1" scenarios="1"/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metadata/properties"/>
    <ds:schemaRef ds:uri="http://purl.org/dc/terms/"/>
    <ds:schemaRef ds:uri="8ec24357-8104-4f74-b4c1-888e152a16c5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08079-F187-48A9-A8EC-DD32AFC7E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2023-03-21T14:30:29Z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