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2- DICIEMBRE 2022/"/>
    </mc:Choice>
  </mc:AlternateContent>
  <xr:revisionPtr revIDLastSave="133" documentId="8_{799792AE-D2C5-4583-B516-D3DE0B06247B}" xr6:coauthVersionLast="47" xr6:coauthVersionMax="47" xr10:uidLastSave="{2E34A53C-180C-46D2-9950-0124945F00B0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I25" i="1"/>
  <c r="H29" i="1" l="1"/>
  <c r="E29" i="1"/>
  <c r="G29" i="1" s="1"/>
  <c r="I29" i="1" s="1"/>
  <c r="J29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<sst xmlns="http://schemas.openxmlformats.org/spreadsheetml/2006/main" count="68" uniqueCount="65">
  <si>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</si>
  <si>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</si>
  <si>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</si>
  <si>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</si>
  <si>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</si>
  <si>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</si>
  <si>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</si>
  <si>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</si>
  <si>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</si>
  <si>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</si>
  <si>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</si>
  <si>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</si>
  <si>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</si>
  <si>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</si>
  <si>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</si>
  <si>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</si>
  <si>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</si>
  <si>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</si>
  <si>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</si>
  <si>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</si>
  <si>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</si>
  <si>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</si>
  <si>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</si>
  <si>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</si>
  <si>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</si>
  <si>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</si>
  <si>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</si>
  <si>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</si>
  <si>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</si>
  <si>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</si>
  <si>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</si>
  <si>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</si>
  <si>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</si>
  <si>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</si>
  <si>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</si>
  <si>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</si>
  <si>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</si>
  <si>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</si>
  <si>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</si>
  <si>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</si>
  <si>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</si>
  <si>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</si>
  <si>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</si>
  <si>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</si>
  <si>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</si>
  <si>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</si>
  <si>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</si>
  <si>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</si>
  <si>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</si>
  <si>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</si>
  <si>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</si>
  <si>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</si>
  <si>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</si>
  <si>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</si>
  <si>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</si>
  <si>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</si>
  <si>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</si>
  <si>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</si>
  <si>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</si>
  <si>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</si>
  <si>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</si>
  <si>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</si>
  <si>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 xml:space="preserve"> Programación Semestral</t>
  </si>
  <si>
    <t>Ejecución Semestral</t>
  </si>
  <si>
    <t>Informe de Evaluación Indicativa semestral julio-diciembre 2022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</si>
</sst>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/>
    <xf numFmtId="0" fontId="5" fillId="8" borderId="15" xfId="0" applyFont="1" applyFill="1" applyBorder="1"/>
    <xf numFmtId="0" fontId="5" fillId="8" borderId="5" xfId="0" applyFont="1" applyFill="1" applyBorder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(B)]]/2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B34" sqref="B34:J34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55" t="s">
        <v>64</v>
      </c>
      <c r="C1" s="56"/>
      <c r="D1" s="56"/>
      <c r="E1" s="56"/>
      <c r="F1" s="56"/>
      <c r="G1" s="56"/>
      <c r="H1" s="56"/>
      <c r="I1" s="56"/>
      <c r="J1" s="57"/>
      <c r="K1" s="2"/>
    </row>
    <row r="2" spans="1:11" x14ac:dyDescent="0.25">
      <c r="A2" s="19"/>
      <c r="B2" s="17"/>
      <c r="C2" s="17"/>
      <c r="D2" s="17"/>
      <c r="E2" s="17"/>
      <c r="F2" s="17"/>
      <c r="G2" s="17"/>
      <c r="H2" s="17"/>
      <c r="I2" s="17"/>
      <c r="J2" s="18"/>
      <c r="K2" s="2"/>
    </row>
    <row r="3" spans="1:11" ht="23.2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60"/>
      <c r="K3" s="2"/>
    </row>
    <row r="4" spans="1:11" ht="15.75" thickBot="1" x14ac:dyDescent="0.3">
      <c r="A4" s="61"/>
      <c r="B4" s="62"/>
      <c r="C4" s="62"/>
      <c r="D4" s="62"/>
      <c r="E4" s="62"/>
      <c r="F4" s="62"/>
      <c r="G4" s="62"/>
      <c r="H4" s="62"/>
      <c r="I4" s="62"/>
      <c r="J4" s="63"/>
      <c r="K4" s="2"/>
    </row>
    <row r="5" spans="1:11" x14ac:dyDescent="0.25">
      <c r="A5" s="49"/>
      <c r="B5" s="50"/>
      <c r="C5" s="50"/>
      <c r="D5" s="50"/>
      <c r="E5" s="50"/>
      <c r="F5" s="50"/>
      <c r="G5" s="50"/>
      <c r="H5" s="50"/>
      <c r="I5" s="50"/>
      <c r="J5" s="51"/>
      <c r="K5" s="2"/>
    </row>
    <row r="6" spans="1:11" ht="15.75" x14ac:dyDescent="0.25">
      <c r="A6" s="44" t="s">
        <v>58</v>
      </c>
      <c r="B6" s="45"/>
      <c r="C6" s="45"/>
      <c r="D6" s="45"/>
      <c r="E6" s="45"/>
      <c r="F6" s="45"/>
      <c r="G6" s="45"/>
      <c r="H6" s="45"/>
      <c r="I6" s="45"/>
      <c r="J6" s="46"/>
      <c r="K6" s="2"/>
    </row>
    <row r="7" spans="1:11" ht="15.75" x14ac:dyDescent="0.25">
      <c r="A7" s="52" t="s">
        <v>0</v>
      </c>
      <c r="B7" s="53"/>
      <c r="C7" s="53"/>
      <c r="D7" s="53"/>
      <c r="E7" s="53"/>
      <c r="F7" s="53"/>
      <c r="G7" s="53"/>
      <c r="H7" s="53"/>
      <c r="I7" s="53"/>
      <c r="J7" s="54"/>
      <c r="K7" s="2"/>
    </row>
    <row r="8" spans="1:11" x14ac:dyDescent="0.25">
      <c r="A8" s="20" t="s">
        <v>1</v>
      </c>
      <c r="B8" s="39" t="s">
        <v>41</v>
      </c>
      <c r="C8" s="40"/>
      <c r="D8" s="40"/>
      <c r="E8" s="40"/>
      <c r="F8" s="40"/>
      <c r="G8" s="40"/>
      <c r="H8" s="40"/>
      <c r="I8" s="40"/>
      <c r="J8" s="41"/>
      <c r="K8" s="2"/>
    </row>
    <row r="9" spans="1:11" x14ac:dyDescent="0.25">
      <c r="A9" s="21" t="s">
        <v>29</v>
      </c>
      <c r="B9" s="39" t="s">
        <v>42</v>
      </c>
      <c r="C9" s="40"/>
      <c r="D9" s="40"/>
      <c r="E9" s="40"/>
      <c r="F9" s="40"/>
      <c r="G9" s="40"/>
      <c r="H9" s="40"/>
      <c r="I9" s="40"/>
      <c r="J9" s="41"/>
      <c r="K9" s="2"/>
    </row>
    <row r="10" spans="1:11" x14ac:dyDescent="0.25">
      <c r="A10" s="21" t="s">
        <v>30</v>
      </c>
      <c r="B10" s="39" t="s">
        <v>46</v>
      </c>
      <c r="C10" s="40"/>
      <c r="D10" s="40"/>
      <c r="E10" s="40"/>
      <c r="F10" s="40"/>
      <c r="G10" s="40"/>
      <c r="H10" s="40"/>
      <c r="I10" s="40"/>
      <c r="J10" s="41"/>
      <c r="K10" s="2"/>
    </row>
    <row r="11" spans="1:11" ht="30.75" customHeight="1" x14ac:dyDescent="0.25">
      <c r="A11" s="20" t="s">
        <v>2</v>
      </c>
      <c r="B11" s="42" t="s">
        <v>47</v>
      </c>
      <c r="C11" s="42"/>
      <c r="D11" s="42"/>
      <c r="E11" s="42"/>
      <c r="F11" s="42"/>
      <c r="G11" s="42"/>
      <c r="H11" s="42"/>
      <c r="I11" s="42"/>
      <c r="J11" s="43"/>
    </row>
    <row r="12" spans="1:11" ht="42.75" customHeight="1" x14ac:dyDescent="0.25">
      <c r="A12" s="20" t="s">
        <v>3</v>
      </c>
      <c r="B12" s="42" t="s">
        <v>48</v>
      </c>
      <c r="C12" s="42"/>
      <c r="D12" s="42"/>
      <c r="E12" s="42"/>
      <c r="F12" s="42"/>
      <c r="G12" s="42"/>
      <c r="H12" s="42"/>
      <c r="I12" s="42"/>
      <c r="J12" s="43"/>
    </row>
    <row r="13" spans="1:11" ht="15.75" x14ac:dyDescent="0.25">
      <c r="A13" s="44" t="s">
        <v>4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1" ht="27.75" customHeight="1" x14ac:dyDescent="0.25">
      <c r="A14" s="22" t="s">
        <v>5</v>
      </c>
      <c r="B14" s="5">
        <v>1</v>
      </c>
      <c r="C14" s="47" t="s">
        <v>49</v>
      </c>
      <c r="D14" s="47"/>
      <c r="E14" s="47"/>
      <c r="F14" s="47"/>
      <c r="G14" s="47"/>
      <c r="H14" s="47"/>
      <c r="I14" s="47"/>
      <c r="J14" s="48"/>
    </row>
    <row r="15" spans="1:11" ht="26.25" customHeight="1" x14ac:dyDescent="0.25">
      <c r="A15" s="22" t="s">
        <v>6</v>
      </c>
      <c r="B15" s="6">
        <v>1.1000000000000001</v>
      </c>
      <c r="C15" s="82" t="s">
        <v>50</v>
      </c>
      <c r="D15" s="82"/>
      <c r="E15" s="82"/>
      <c r="F15" s="82"/>
      <c r="G15" s="82"/>
      <c r="H15" s="82"/>
      <c r="I15" s="82"/>
      <c r="J15" s="83"/>
    </row>
    <row r="16" spans="1:11" ht="37.5" customHeight="1" x14ac:dyDescent="0.25">
      <c r="A16" s="22" t="s">
        <v>7</v>
      </c>
      <c r="B16" s="7" t="s">
        <v>43</v>
      </c>
      <c r="C16" s="82" t="s">
        <v>51</v>
      </c>
      <c r="D16" s="82"/>
      <c r="E16" s="82"/>
      <c r="F16" s="82"/>
      <c r="G16" s="82"/>
      <c r="H16" s="82"/>
      <c r="I16" s="82"/>
      <c r="J16" s="83"/>
    </row>
    <row r="17" spans="1:11" ht="15.75" x14ac:dyDescent="0.25">
      <c r="A17" s="44" t="s">
        <v>8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1" x14ac:dyDescent="0.25">
      <c r="A18" s="20" t="s">
        <v>9</v>
      </c>
      <c r="B18" s="95" t="s">
        <v>49</v>
      </c>
      <c r="C18" s="95"/>
      <c r="D18" s="95"/>
      <c r="E18" s="95"/>
      <c r="F18" s="95"/>
      <c r="G18" s="95"/>
      <c r="H18" s="95"/>
      <c r="I18" s="95"/>
      <c r="J18" s="96"/>
    </row>
    <row r="19" spans="1:11" ht="33" customHeight="1" x14ac:dyDescent="0.25">
      <c r="A19" s="23" t="s">
        <v>10</v>
      </c>
      <c r="B19" s="64" t="s">
        <v>52</v>
      </c>
      <c r="C19" s="64"/>
      <c r="D19" s="64"/>
      <c r="E19" s="64"/>
      <c r="F19" s="64"/>
      <c r="G19" s="64"/>
      <c r="H19" s="64"/>
      <c r="I19" s="64"/>
      <c r="J19" s="65"/>
    </row>
    <row r="20" spans="1:11" x14ac:dyDescent="0.25">
      <c r="A20" s="23" t="s">
        <v>59</v>
      </c>
      <c r="B20" s="64" t="s">
        <v>55</v>
      </c>
      <c r="C20" s="64"/>
      <c r="D20" s="64"/>
      <c r="E20" s="64"/>
      <c r="F20" s="64"/>
      <c r="G20" s="64"/>
      <c r="H20" s="64"/>
      <c r="I20" s="64"/>
      <c r="J20" s="65"/>
    </row>
    <row r="21" spans="1:11" ht="35.25" customHeight="1" x14ac:dyDescent="0.25">
      <c r="A21" s="23" t="s">
        <v>31</v>
      </c>
      <c r="B21" s="64" t="s">
        <v>53</v>
      </c>
      <c r="C21" s="64"/>
      <c r="D21" s="64"/>
      <c r="E21" s="64"/>
      <c r="F21" s="64"/>
      <c r="G21" s="64"/>
      <c r="H21" s="64"/>
      <c r="I21" s="64"/>
      <c r="J21" s="65"/>
      <c r="K21" s="2"/>
    </row>
    <row r="22" spans="1:11" ht="15.75" x14ac:dyDescent="0.25">
      <c r="A22" s="76" t="s">
        <v>11</v>
      </c>
      <c r="B22" s="77"/>
      <c r="C22" s="77"/>
      <c r="D22" s="77"/>
      <c r="E22" s="77"/>
      <c r="F22" s="77"/>
      <c r="G22" s="77"/>
      <c r="H22" s="77"/>
      <c r="I22" s="77"/>
      <c r="J22" s="78"/>
    </row>
    <row r="23" spans="1:11" ht="15.75" x14ac:dyDescent="0.25">
      <c r="A23" s="70" t="s">
        <v>12</v>
      </c>
      <c r="B23" s="71"/>
      <c r="C23" s="71"/>
      <c r="D23" s="71"/>
      <c r="E23" s="71"/>
      <c r="F23" s="71"/>
      <c r="G23" s="71"/>
      <c r="H23" s="71"/>
      <c r="I23" s="71"/>
      <c r="J23" s="72"/>
      <c r="K23" s="2"/>
    </row>
    <row r="24" spans="1:11" ht="15" customHeight="1" x14ac:dyDescent="0.25">
      <c r="A24" s="79" t="s">
        <v>13</v>
      </c>
      <c r="B24" s="80"/>
      <c r="C24" s="80" t="s">
        <v>14</v>
      </c>
      <c r="D24" s="80"/>
      <c r="E24" s="80"/>
      <c r="F24" s="80" t="s">
        <v>15</v>
      </c>
      <c r="G24" s="80"/>
      <c r="H24" s="80"/>
      <c r="I24" s="80" t="s">
        <v>16</v>
      </c>
      <c r="J24" s="81"/>
    </row>
    <row r="25" spans="1:11" x14ac:dyDescent="0.25">
      <c r="A25" s="66">
        <v>514376265.745</v>
      </c>
      <c r="B25" s="67"/>
      <c r="C25" s="67">
        <v>514376265.745</v>
      </c>
      <c r="D25" s="67"/>
      <c r="E25" s="67"/>
      <c r="F25" s="67">
        <v>195718930.55000001</v>
      </c>
      <c r="G25" s="67"/>
      <c r="H25" s="67"/>
      <c r="I25" s="68">
        <f>+IF(F25&gt;0,F25/C25,0)</f>
        <v>0.38049759210123996</v>
      </c>
      <c r="J25" s="69"/>
    </row>
    <row r="26" spans="1:11" ht="15.75" x14ac:dyDescent="0.25">
      <c r="A26" s="70" t="s">
        <v>17</v>
      </c>
      <c r="B26" s="71"/>
      <c r="C26" s="71"/>
      <c r="D26" s="71"/>
      <c r="E26" s="71"/>
      <c r="F26" s="71"/>
      <c r="G26" s="71"/>
      <c r="H26" s="71"/>
      <c r="I26" s="71"/>
      <c r="J26" s="72"/>
      <c r="K26" s="2"/>
    </row>
    <row r="27" spans="1:11" x14ac:dyDescent="0.25">
      <c r="A27" s="24"/>
      <c r="B27" s="10"/>
      <c r="C27" s="73" t="s">
        <v>18</v>
      </c>
      <c r="D27" s="74"/>
      <c r="E27" s="73" t="s">
        <v>62</v>
      </c>
      <c r="F27" s="74"/>
      <c r="G27" s="73" t="s">
        <v>63</v>
      </c>
      <c r="H27" s="73"/>
      <c r="I27" s="73" t="s">
        <v>19</v>
      </c>
      <c r="J27" s="75"/>
    </row>
    <row r="28" spans="1:11" ht="38.25" x14ac:dyDescent="0.25">
      <c r="A28" s="25" t="s">
        <v>20</v>
      </c>
      <c r="B28" s="11" t="s">
        <v>21</v>
      </c>
      <c r="C28" s="11" t="s">
        <v>32</v>
      </c>
      <c r="D28" s="11" t="s">
        <v>33</v>
      </c>
      <c r="E28" s="11" t="s">
        <v>35</v>
      </c>
      <c r="F28" s="11" t="s">
        <v>36</v>
      </c>
      <c r="G28" s="11" t="s">
        <v>37</v>
      </c>
      <c r="H28" s="11" t="s">
        <v>38</v>
      </c>
      <c r="I28" s="11" t="s">
        <v>39</v>
      </c>
      <c r="J28" s="26" t="s">
        <v>40</v>
      </c>
    </row>
    <row r="29" spans="1:11" ht="48" x14ac:dyDescent="0.25">
      <c r="A29" s="27" t="s">
        <v>56</v>
      </c>
      <c r="B29" s="12" t="s">
        <v>44</v>
      </c>
      <c r="C29" s="13" t="s">
        <v>54</v>
      </c>
      <c r="D29" s="14">
        <f>+C25</f>
        <v>514376265.745</v>
      </c>
      <c r="E29" s="13" t="str">
        <f>+Tabla1[[#This Row],[Física
(A)]]</f>
        <v>n/a</v>
      </c>
      <c r="F29" s="14">
        <f>+Tabla1[[#This Row],[Financiera
(B)]]/2</f>
        <v>257188132.8725</v>
      </c>
      <c r="G29" s="15" t="str">
        <f>+Tabla1[[#This Row],[Física
(C)]]</f>
        <v>n/a</v>
      </c>
      <c r="H29" s="14">
        <f>+F25</f>
        <v>195718930.55000001</v>
      </c>
      <c r="I29" s="16" t="str">
        <f>+Tabla1[[#This Row],[Física 
(E)]]</f>
        <v>n/a</v>
      </c>
      <c r="J29" s="28">
        <f>IF(H29&gt;0,H29/D29,0)</f>
        <v>0.38049759210123996</v>
      </c>
    </row>
    <row r="30" spans="1:11" ht="15.75" x14ac:dyDescent="0.25">
      <c r="A30" s="44" t="s">
        <v>22</v>
      </c>
      <c r="B30" s="45"/>
      <c r="C30" s="45"/>
      <c r="D30" s="45"/>
      <c r="E30" s="45"/>
      <c r="F30" s="45"/>
      <c r="G30" s="45"/>
      <c r="H30" s="45"/>
      <c r="I30" s="45"/>
      <c r="J30" s="46"/>
    </row>
    <row r="31" spans="1:11" ht="15.75" x14ac:dyDescent="0.25">
      <c r="A31" s="52" t="s">
        <v>23</v>
      </c>
      <c r="B31" s="53"/>
      <c r="C31" s="53"/>
      <c r="D31" s="53"/>
      <c r="E31" s="53"/>
      <c r="F31" s="53"/>
      <c r="G31" s="53"/>
      <c r="H31" s="53"/>
      <c r="I31" s="53"/>
      <c r="J31" s="54"/>
      <c r="K31" s="2"/>
    </row>
    <row r="32" spans="1:11" ht="15" customHeight="1" x14ac:dyDescent="0.25">
      <c r="A32" s="29" t="s">
        <v>24</v>
      </c>
      <c r="B32" s="64" t="s">
        <v>56</v>
      </c>
      <c r="C32" s="64"/>
      <c r="D32" s="64"/>
      <c r="E32" s="64"/>
      <c r="F32" s="64"/>
      <c r="G32" s="64"/>
      <c r="H32" s="64"/>
      <c r="I32" s="64"/>
      <c r="J32" s="65"/>
    </row>
    <row r="33" spans="1:11" ht="28.5" x14ac:dyDescent="0.25">
      <c r="A33" s="29" t="s">
        <v>25</v>
      </c>
      <c r="B33" s="64" t="s">
        <v>57</v>
      </c>
      <c r="C33" s="64"/>
      <c r="D33" s="64"/>
      <c r="E33" s="64"/>
      <c r="F33" s="64"/>
      <c r="G33" s="64"/>
      <c r="H33" s="64"/>
      <c r="I33" s="64"/>
      <c r="J33" s="65"/>
    </row>
    <row r="34" spans="1:11" ht="24" customHeight="1" x14ac:dyDescent="0.25">
      <c r="A34" s="29" t="s">
        <v>26</v>
      </c>
      <c r="B34" s="64" t="s">
        <v>53</v>
      </c>
      <c r="C34" s="64"/>
      <c r="D34" s="64"/>
      <c r="E34" s="64"/>
      <c r="F34" s="64"/>
      <c r="G34" s="64"/>
      <c r="H34" s="64"/>
      <c r="I34" s="64"/>
      <c r="J34" s="65"/>
    </row>
    <row r="35" spans="1:11" ht="28.5" x14ac:dyDescent="0.25">
      <c r="A35" s="29" t="s">
        <v>27</v>
      </c>
      <c r="B35" s="64" t="s">
        <v>45</v>
      </c>
      <c r="C35" s="64"/>
      <c r="D35" s="64"/>
      <c r="E35" s="64"/>
      <c r="F35" s="64"/>
      <c r="G35" s="64"/>
      <c r="H35" s="64"/>
      <c r="I35" s="64"/>
      <c r="J35" s="65"/>
    </row>
    <row r="36" spans="1:11" ht="15.75" x14ac:dyDescent="0.25">
      <c r="A36" s="44" t="s">
        <v>60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1" ht="15.75" x14ac:dyDescent="0.25">
      <c r="A37" s="86" t="s">
        <v>28</v>
      </c>
      <c r="B37" s="87"/>
      <c r="C37" s="87"/>
      <c r="D37" s="87"/>
      <c r="E37" s="87"/>
      <c r="F37" s="87"/>
      <c r="G37" s="87"/>
      <c r="H37" s="87"/>
      <c r="I37" s="87"/>
      <c r="J37" s="88"/>
      <c r="K37" s="2"/>
    </row>
    <row r="38" spans="1:11" ht="27.75" customHeight="1" x14ac:dyDescent="0.25">
      <c r="A38" s="89" t="s">
        <v>34</v>
      </c>
      <c r="B38" s="90"/>
      <c r="C38" s="90"/>
      <c r="D38" s="90"/>
      <c r="E38" s="90"/>
      <c r="F38" s="90"/>
      <c r="G38" s="90"/>
      <c r="H38" s="90"/>
      <c r="I38" s="90"/>
      <c r="J38" s="91"/>
    </row>
    <row r="39" spans="1:11" ht="18" customHeight="1" x14ac:dyDescent="0.25">
      <c r="A39" s="30"/>
      <c r="B39" s="8"/>
      <c r="C39" s="8"/>
      <c r="D39" s="8"/>
      <c r="E39" s="8"/>
      <c r="F39" s="8"/>
      <c r="G39" s="8"/>
      <c r="H39" s="8"/>
      <c r="I39" s="8"/>
      <c r="J39" s="31"/>
    </row>
    <row r="40" spans="1:11" ht="30.75" customHeight="1" x14ac:dyDescent="0.25">
      <c r="A40" s="92" t="s">
        <v>61</v>
      </c>
      <c r="B40" s="93"/>
      <c r="C40" s="93"/>
      <c r="D40" s="93"/>
      <c r="E40" s="93"/>
      <c r="F40" s="93"/>
      <c r="G40" s="93"/>
      <c r="H40" s="93"/>
      <c r="I40" s="93"/>
      <c r="J40" s="94"/>
    </row>
    <row r="41" spans="1:11" ht="17.25" customHeight="1" x14ac:dyDescent="0.25">
      <c r="A41" s="32"/>
      <c r="B41" s="9"/>
      <c r="C41" s="9"/>
      <c r="D41" s="9"/>
      <c r="E41" s="9"/>
      <c r="F41" s="9"/>
      <c r="G41" s="9"/>
      <c r="H41" s="9"/>
      <c r="I41" s="9"/>
      <c r="J41" s="33"/>
    </row>
    <row r="42" spans="1:11" ht="16.5" customHeight="1" x14ac:dyDescent="0.25">
      <c r="A42" s="32"/>
      <c r="B42" s="9"/>
      <c r="C42" s="9"/>
      <c r="D42" s="9"/>
      <c r="E42" s="9"/>
      <c r="F42" s="9"/>
      <c r="G42" s="9"/>
      <c r="H42" s="9"/>
      <c r="I42" s="9"/>
      <c r="J42" s="33"/>
    </row>
    <row r="43" spans="1:11" ht="16.5" customHeight="1" x14ac:dyDescent="0.25">
      <c r="A43" s="32"/>
      <c r="B43" s="9"/>
      <c r="C43" s="9"/>
      <c r="D43" s="9"/>
      <c r="E43" s="9"/>
      <c r="F43" s="9"/>
      <c r="G43" s="9"/>
      <c r="H43" s="9"/>
      <c r="I43" s="9"/>
      <c r="J43" s="33"/>
    </row>
    <row r="44" spans="1:11" x14ac:dyDescent="0.25">
      <c r="A44" s="34"/>
      <c r="C44" s="84"/>
      <c r="D44" s="84"/>
      <c r="E44" s="84"/>
      <c r="F44" s="84"/>
      <c r="H44" s="3"/>
      <c r="I44" s="3"/>
      <c r="J44" s="35"/>
      <c r="K44" s="3"/>
    </row>
    <row r="45" spans="1:11" x14ac:dyDescent="0.25">
      <c r="A45" s="34"/>
      <c r="C45" s="85"/>
      <c r="D45" s="85"/>
      <c r="E45" s="85"/>
      <c r="F45" s="85"/>
      <c r="H45" s="3"/>
      <c r="I45" s="3"/>
      <c r="J45" s="35"/>
      <c r="K45" s="3"/>
    </row>
    <row r="46" spans="1:11" x14ac:dyDescent="0.25">
      <c r="A46" s="34"/>
      <c r="C46" s="85"/>
      <c r="D46" s="85"/>
      <c r="E46" s="85"/>
      <c r="F46" s="85"/>
      <c r="H46" s="3"/>
      <c r="I46" s="3"/>
      <c r="J46" s="35"/>
      <c r="K46" s="3"/>
    </row>
    <row r="47" spans="1:11" x14ac:dyDescent="0.25">
      <c r="A47" s="34"/>
      <c r="H47" s="3"/>
      <c r="I47" s="3"/>
      <c r="J47" s="35"/>
      <c r="K47" s="3"/>
    </row>
    <row r="48" spans="1:11" ht="15.75" thickBot="1" x14ac:dyDescent="0.3">
      <c r="A48" s="36"/>
      <c r="B48" s="37"/>
      <c r="C48" s="37"/>
      <c r="D48" s="37"/>
      <c r="E48" s="37"/>
      <c r="F48" s="37"/>
      <c r="G48" s="37"/>
      <c r="H48" s="37"/>
      <c r="I48" s="37"/>
      <c r="J48" s="38"/>
    </row>
  </sheetData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E29 G29: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AE5A2-B1B2-455D-9C3A-78E45543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schemas.openxmlformats.org/package/2006/metadata/core-properties"/>
    <ds:schemaRef ds:uri="http://purl.org/dc/terms/"/>
    <ds:schemaRef ds:uri="http://purl.org/dc/elements/1.1/"/>
    <ds:schemaRef ds:uri="8ec24357-8104-4f74-b4c1-888e152a16c5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425c96b-313c-43ce-820c-dafd782290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2023-01-13T19:56:04Z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