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vargas\Junta de Aviacion Civil\COMPRAS - COMPRA\Compra\Acceso a la Informaion\2021\sptiembre\"/>
    </mc:Choice>
  </mc:AlternateContent>
  <xr:revisionPtr revIDLastSave="0" documentId="13_ncr:1_{F6A94881-1D91-46EA-B272-838A9FAFED04}" xr6:coauthVersionLast="46" xr6:coauthVersionMax="47" xr10:uidLastSave="{00000000-0000-0000-0000-000000000000}"/>
  <bookViews>
    <workbookView xWindow="-120" yWindow="-120" windowWidth="20730" windowHeight="11160" xr2:uid="{BB55B0F7-DEFD-4FA7-873E-0DC2C9A4D1F7}"/>
  </bookViews>
  <sheets>
    <sheet name="Hoja4" sheetId="1" r:id="rId1"/>
    <sheet name="Hoja1" sheetId="2" r:id="rId2"/>
  </sheets>
  <definedNames>
    <definedName name="_Hlk49232151" localSheetId="0">Hoja4!#REF!</definedName>
    <definedName name="_Hlk49235882" localSheetId="0">Hoja4!#REF!</definedName>
    <definedName name="_Hlk64370063" localSheetId="0">Hoja4!$D$7</definedName>
    <definedName name="_xlnm.Print_Area" localSheetId="0">Hoja4!$A$1:$E$47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F18" i="2"/>
  <c r="E18" i="2"/>
  <c r="E17" i="2"/>
  <c r="E16" i="2"/>
</calcChain>
</file>

<file path=xl/sharedStrings.xml><?xml version="1.0" encoding="utf-8"?>
<sst xmlns="http://schemas.openxmlformats.org/spreadsheetml/2006/main" count="89" uniqueCount="78">
  <si>
    <t xml:space="preserve">Junta de Aviacion Civil </t>
  </si>
  <si>
    <t>Fecha del proceso</t>
  </si>
  <si>
    <t>Descripcion de la compra</t>
  </si>
  <si>
    <t>Adjudicario</t>
  </si>
  <si>
    <t>Monto adjudicado</t>
  </si>
  <si>
    <t>Codigo del proceso</t>
  </si>
  <si>
    <t>JAC-UC-CD-2021-0244</t>
  </si>
  <si>
    <t>JAC-UC-CD-2021-0240</t>
  </si>
  <si>
    <t>JAC-UC-CD-2021-0241</t>
  </si>
  <si>
    <t>JAC-UC-CD-2021-0243</t>
  </si>
  <si>
    <t>JAC-UC-CD-2021-0242</t>
  </si>
  <si>
    <t>JAC-UC-CD-2021-0245</t>
  </si>
  <si>
    <t>JAC-UC-CD-2021-0246</t>
  </si>
  <si>
    <t>JAC-UC-CD-2021-0247</t>
  </si>
  <si>
    <t>JAC-UC-CD-2021-0248</t>
  </si>
  <si>
    <t>JAC-UC-CD-2021-0249</t>
  </si>
  <si>
    <t>JAC-UC-CD-2021-0251</t>
  </si>
  <si>
    <t>JAC-UC-CD-2021-0250</t>
  </si>
  <si>
    <t>JAC-UC-CD-2021-0253</t>
  </si>
  <si>
    <t>JAC-UC-CD-2021-0255</t>
  </si>
  <si>
    <t>JAC-UC-CD-2021-0252</t>
  </si>
  <si>
    <t>JAC-UC-CD-2021-0254</t>
  </si>
  <si>
    <t>JAC-UC-CD-2021-0257</t>
  </si>
  <si>
    <t>JAC-UC-CD-2021-0256</t>
  </si>
  <si>
    <t>JAC-UC-CD-2021-0260</t>
  </si>
  <si>
    <t>JAC-UC-CD-2021-0263</t>
  </si>
  <si>
    <t>JAC-UC-CD-2021-0261</t>
  </si>
  <si>
    <t>JAC-UC-CD-2021-0262</t>
  </si>
  <si>
    <t>JAC-UC-CD-2021-0264</t>
  </si>
  <si>
    <t>JAC-UC-CD-2021-0265</t>
  </si>
  <si>
    <t>JAC-UC-CD-2021-0259</t>
  </si>
  <si>
    <t>JAC-UC-CD-2021-0266</t>
  </si>
  <si>
    <t>JAC-UC-CD-2021-0267</t>
  </si>
  <si>
    <t>MIGUEL ALEJANDRO DIAZ REYES</t>
  </si>
  <si>
    <t xml:space="preserve">VARIOS ARTÍCULOS </t>
  </si>
  <si>
    <t xml:space="preserve">MANTENIMIENTO DE IMPRESORA </t>
  </si>
  <si>
    <t>AIRES ACONDICIONADO</t>
  </si>
  <si>
    <t>TARJETA DE PRESENTACIÓN Y BOLÍGRAFO CON LOGO</t>
  </si>
  <si>
    <t>MANTELES DE BUFFET</t>
  </si>
  <si>
    <t xml:space="preserve">SERVICIO DE ALMUERZO TIPO BUFFET </t>
  </si>
  <si>
    <t xml:space="preserve">SERVICIO DE ALMUERZO  PARA LOS DÍAS 07 Y 10 DE SEPTIEMBRE </t>
  </si>
  <si>
    <t xml:space="preserve">SERVICIO DE ALQUILES DE VEHÍCULO DE 30 PASAJEROS </t>
  </si>
  <si>
    <t xml:space="preserve">TRAJE Y CHAQUETA  PARA LA LLUVIA  Y CEDAZO PARA ARENA </t>
  </si>
  <si>
    <t>VARIOS ARTÍCULOS PARA  MANTENIMIENTO DE LIMPIEZA</t>
  </si>
  <si>
    <t>MATERIALES FERRETERO</t>
  </si>
  <si>
    <t xml:space="preserve">NEUMÁTICOS </t>
  </si>
  <si>
    <t xml:space="preserve">CAFÉ EN MOLIDO </t>
  </si>
  <si>
    <t>BROCHURE IMPRESO</t>
  </si>
  <si>
    <t>COMPRA DE NEUMÁTICOS Y BATERÍA PARA VEHÍCULOS</t>
  </si>
  <si>
    <t xml:space="preserve">SERVICIO DE REPARACIÓN Y COMPRA DE BATERÍA DE LA PLANTA ELÉCTRICA DEL EDIFICIO II     </t>
  </si>
  <si>
    <t>BOLETOS</t>
  </si>
  <si>
    <t>K&amp;M DESTINOS UNIVERSALES, SRL</t>
  </si>
  <si>
    <t>MRO MANTENIMIENTO OPERACIÓN &amp; REPARACIÓN, SRL</t>
  </si>
  <si>
    <t>SERVICIO DE MANTENIMIENTO DE UPS</t>
  </si>
  <si>
    <t>CRITICAL POWER, SRL</t>
  </si>
  <si>
    <t>BAJARTE TIPO ARAÑA Y VOLANTE</t>
  </si>
  <si>
    <t>ACRILARTE, SRL</t>
  </si>
  <si>
    <t>OMEGA TECH, SA</t>
  </si>
  <si>
    <t>MENINTECK INGENIERIA &amp; TECNOLOGIA, SRL</t>
  </si>
  <si>
    <t>IMPRESORA V&amp;G, SRL</t>
  </si>
  <si>
    <t xml:space="preserve">SERVICIO DE REPARACIÓN </t>
  </si>
  <si>
    <t>DELIA JOSEFINA TATIS PERDOMO</t>
  </si>
  <si>
    <t>GLADYS VIRGINIA DÍAZ DE SCHIFFINO</t>
  </si>
  <si>
    <t>SERVICIO DE MANTENIMIENTO DE VEHÍCULO</t>
  </si>
  <si>
    <t>SONAR INVESTMENTS, SRL</t>
  </si>
  <si>
    <t>SERVICIOS TURÍSTICOS JL (SERVITUR), SRL</t>
  </si>
  <si>
    <t>SANTO DOMINGO MOTORS COMPANY, SA</t>
  </si>
  <si>
    <t>TKM SUPLIDOR INDUSTRIAL, SRL</t>
  </si>
  <si>
    <t xml:space="preserve">CAMISETA SERIGRAFIADA  </t>
  </si>
  <si>
    <t>MULTIGRABADO, SRL</t>
  </si>
  <si>
    <t>LA INNOVACIÓN, SRL</t>
  </si>
  <si>
    <t xml:space="preserve">REYNOSO GOMAS, SRL </t>
  </si>
  <si>
    <t>INDUSTRIAS BANILEJAS, SAS</t>
  </si>
  <si>
    <t>LUÍS SARDA SÁNCHEZ TALLER SRL</t>
  </si>
  <si>
    <t>CENTRO AUTOMOTRIZ HERMANOS ALVAREZ, SRL</t>
  </si>
  <si>
    <t>SERVICIO DE MANTENIMIENTO DE MOTOR YAMAHA CRUXREV</t>
  </si>
  <si>
    <t>Relacion de compra por debajo del Umbral -septiembre 2021</t>
  </si>
  <si>
    <t>25172502 - Neumático para llantas de automóviles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</si>
</sst>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16]dd/mm/yyyy\ hh:mm:ss"/>
  </numFmts>
  <fonts count="1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1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9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9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4" borderId="1" xfId="0" applyFont="1" applyFill="1" applyBorder="1" applyAlignment="1" applyProtection="1">
      <alignment horizontal="center" vertical="center" wrapText="1" readingOrder="1"/>
      <protection locked="0"/>
    </xf>
    <xf numFmtId="164" fontId="9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164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3"/>
  </cellXfs>
  <cellStyles count="4">
    <cellStyle name="Hipervínculo" xfId="3" builtinId="8"/>
    <cellStyle name="Normal" xfId="0" builtinId="0"/>
    <cellStyle name="Normal 2" xfId="1" xr:uid="{A0DBB865-0463-49E5-B702-F033BAC493AA}"/>
    <cellStyle name="Normal 3" xfId="2" xr:uid="{702660D4-9842-4A57-86D5-5AE8D99E47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295603</xdr:colOff>
      <xdr:row>0</xdr:row>
      <xdr:rowOff>76638</xdr:rowOff>
    </xdr:from>
    <xdr:to>
      <xdr:col>1</xdr:col>
      <xdr:colOff>477563</xdr:colOff>
      <xdr:row>0</xdr:row>
      <xdr:rowOff>876738</xdr:rowOff>
    </xdr:to>
    <xdr:pic>
      <xdr:nvPicPr>
        <xdr:cNvPr id="2" name="2 Imagen" descr="logo rd (2).tif">
          <a:extLst>
            <a:ext uri="{FF2B5EF4-FFF2-40B4-BE49-F238E27FC236}">
              <a16:creationId xmlns:a16="http://schemas.microsoft.com/office/drawing/2014/main" id="{C3D66062-8C09-43D2-B769-B123454E8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603" y="76638"/>
          <a:ext cx="1835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2162175</xdr:colOff>
      <xdr:row>0</xdr:row>
      <xdr:rowOff>0</xdr:rowOff>
    </xdr:from>
    <xdr:to>
      <xdr:col>4</xdr:col>
      <xdr:colOff>1005709</xdr:colOff>
      <xdr:row>1</xdr:row>
      <xdr:rowOff>161925</xdr:rowOff>
    </xdr:to>
    <xdr:pic>
      <xdr:nvPicPr>
        <xdr:cNvPr id="3" name="Picture 67">
          <a:extLst>
            <a:ext uri="{FF2B5EF4-FFF2-40B4-BE49-F238E27FC236}">
              <a16:creationId xmlns:a16="http://schemas.microsoft.com/office/drawing/2014/main" id="{5E1FDFD2-0F8B-49AA-BB5F-9323DDA8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69175" y="0"/>
          <a:ext cx="1676400" cy="105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120430</xdr:rowOff>
    </xdr:from>
    <xdr:to>
      <xdr:col>2</xdr:col>
      <xdr:colOff>908706</xdr:colOff>
      <xdr:row>42</xdr:row>
      <xdr:rowOff>164223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D170E4-E538-43A8-AB3F-41A4716ED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2671"/>
          <a:ext cx="3996120" cy="1718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comprasdominicana.gob.do/DO1BusinessLine/Categories/CategoryTreeView/Index?categTypeCode=UNSPSC&amp;categSelectionRule=3&amp;hasMultiSelection=False&amp;isModal=true&amp;asPopupView=true&amp;CallBackUrl=/DO1BusinessLine/DataSheet/DataSheetManager/OnCategoryItemSelected%3fIdentifier%3dDO1.BILN.173650537%26Item%3d38752216%26mkey=6b68d8ae_22d5_4ef5_9fc6_30287fff3c08.44c3b88d_a96b_4859_a73e_36495a7f5d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B7FC-C4E9-48B2-96DA-7AAC48F69E02}">
  <sheetPr>
    <pageSetUpPr fitToPage="1"/>
  </sheetPr>
  <dimension ref="A1:E44"/>
  <sheetViews>
    <sheetView tabSelected="1" view="pageBreakPreview" zoomScale="87" zoomScaleNormal="100" zoomScaleSheetLayoutView="87" workbookViewId="0">
      <selection activeCell="D44" sqref="D44"/>
    </sheetView>
  </sheetViews>
  <sheetFormatPr baseColWidth="10" defaultColWidth="11.42578125" defaultRowHeight="15" x14ac:dyDescent="0.25"/>
  <cols>
    <col min="1" max="1" width="24.85546875" customWidth="1"/>
    <col min="2" max="2" width="21.42578125" customWidth="1"/>
    <col min="3" max="3" width="55.28515625" customWidth="1"/>
    <col min="4" max="4" width="42.5703125" customWidth="1"/>
    <col min="5" max="5" width="40.42578125" customWidth="1"/>
  </cols>
  <sheetData>
    <row r="1" spans="1:5" ht="70.5" customHeight="1" x14ac:dyDescent="0.25">
      <c r="A1" s="1"/>
      <c r="B1" s="1"/>
      <c r="C1" s="1"/>
      <c r="D1" s="1"/>
      <c r="E1" s="1"/>
    </row>
    <row r="2" spans="1:5" ht="63" customHeight="1" x14ac:dyDescent="0.9">
      <c r="A2" s="16" t="s">
        <v>0</v>
      </c>
      <c r="B2" s="16"/>
      <c r="C2" s="16"/>
      <c r="D2" s="16"/>
      <c r="E2" s="16"/>
    </row>
    <row r="3" spans="1:5" ht="48.75" customHeight="1" x14ac:dyDescent="0.7">
      <c r="A3" s="17" t="s">
        <v>76</v>
      </c>
      <c r="B3" s="18"/>
      <c r="C3" s="18"/>
      <c r="D3" s="18"/>
      <c r="E3" s="18"/>
    </row>
    <row r="4" spans="1:5" s="1" customFormat="1" ht="42" x14ac:dyDescent="0.35">
      <c r="A4" s="2" t="s">
        <v>5</v>
      </c>
      <c r="B4" s="2" t="s">
        <v>1</v>
      </c>
      <c r="C4" s="3" t="s">
        <v>2</v>
      </c>
      <c r="D4" s="3" t="s">
        <v>3</v>
      </c>
      <c r="E4" s="2" t="s">
        <v>4</v>
      </c>
    </row>
    <row r="5" spans="1:5" ht="24.95" customHeight="1" x14ac:dyDescent="0.25">
      <c r="A5" s="11" t="s">
        <v>6</v>
      </c>
      <c r="B5" s="12">
        <v>44440.646192824075</v>
      </c>
      <c r="C5" s="13" t="s">
        <v>50</v>
      </c>
      <c r="D5" s="9" t="s">
        <v>51</v>
      </c>
      <c r="E5" s="4">
        <v>129649.34</v>
      </c>
    </row>
    <row r="6" spans="1:5" ht="24.95" customHeight="1" x14ac:dyDescent="0.25">
      <c r="A6" s="14" t="s">
        <v>7</v>
      </c>
      <c r="B6" s="15">
        <v>44441.41949980324</v>
      </c>
      <c r="C6" s="13" t="s">
        <v>34</v>
      </c>
      <c r="D6" s="13" t="s">
        <v>52</v>
      </c>
      <c r="E6" s="6">
        <v>19554</v>
      </c>
    </row>
    <row r="7" spans="1:5" ht="24.95" customHeight="1" x14ac:dyDescent="0.25">
      <c r="A7" s="11" t="s">
        <v>8</v>
      </c>
      <c r="B7" s="12">
        <v>44441.419890196754</v>
      </c>
      <c r="C7" s="13" t="s">
        <v>53</v>
      </c>
      <c r="D7" s="13" t="s">
        <v>54</v>
      </c>
      <c r="E7" s="7">
        <v>32273</v>
      </c>
    </row>
    <row r="8" spans="1:5" ht="24.95" customHeight="1" x14ac:dyDescent="0.25">
      <c r="A8" s="14" t="s">
        <v>9</v>
      </c>
      <c r="B8" s="15">
        <v>44441.419892974533</v>
      </c>
      <c r="C8" s="13" t="s">
        <v>55</v>
      </c>
      <c r="D8" s="13" t="s">
        <v>56</v>
      </c>
      <c r="E8" s="6">
        <v>75072</v>
      </c>
    </row>
    <row r="9" spans="1:5" ht="24.95" customHeight="1" x14ac:dyDescent="0.25">
      <c r="A9" s="11" t="s">
        <v>10</v>
      </c>
      <c r="B9" s="12">
        <v>44441.42018001157</v>
      </c>
      <c r="C9" s="13" t="s">
        <v>35</v>
      </c>
      <c r="D9" s="13" t="s">
        <v>57</v>
      </c>
      <c r="E9" s="7">
        <v>23600</v>
      </c>
    </row>
    <row r="10" spans="1:5" ht="24.95" customHeight="1" x14ac:dyDescent="0.25">
      <c r="A10" s="14" t="s">
        <v>11</v>
      </c>
      <c r="B10" s="15">
        <v>44446.333343900464</v>
      </c>
      <c r="C10" s="13" t="s">
        <v>36</v>
      </c>
      <c r="D10" s="9" t="s">
        <v>58</v>
      </c>
      <c r="E10" s="4">
        <v>74340</v>
      </c>
    </row>
    <row r="11" spans="1:5" ht="24.95" customHeight="1" x14ac:dyDescent="0.25">
      <c r="A11" s="11" t="s">
        <v>12</v>
      </c>
      <c r="B11" s="12">
        <v>44446.333811770834</v>
      </c>
      <c r="C11" s="13" t="s">
        <v>37</v>
      </c>
      <c r="D11" s="9" t="s">
        <v>59</v>
      </c>
      <c r="E11" s="4">
        <v>54575</v>
      </c>
    </row>
    <row r="12" spans="1:5" ht="24.95" customHeight="1" x14ac:dyDescent="0.25">
      <c r="A12" s="14" t="s">
        <v>13</v>
      </c>
      <c r="B12" s="15">
        <v>44446.343759571755</v>
      </c>
      <c r="C12" s="13" t="s">
        <v>60</v>
      </c>
      <c r="D12" s="10" t="s">
        <v>58</v>
      </c>
      <c r="E12" s="5">
        <v>7434</v>
      </c>
    </row>
    <row r="13" spans="1:5" ht="24.95" customHeight="1" x14ac:dyDescent="0.25">
      <c r="A13" s="11" t="s">
        <v>14</v>
      </c>
      <c r="B13" s="12">
        <v>44446.347281712959</v>
      </c>
      <c r="C13" s="13" t="s">
        <v>38</v>
      </c>
      <c r="D13" s="13" t="s">
        <v>61</v>
      </c>
      <c r="E13" s="7">
        <v>19824</v>
      </c>
    </row>
    <row r="14" spans="1:5" ht="24.95" customHeight="1" x14ac:dyDescent="0.25">
      <c r="A14" s="14" t="s">
        <v>15</v>
      </c>
      <c r="B14" s="15">
        <v>44446.37538769676</v>
      </c>
      <c r="C14" s="13" t="s">
        <v>39</v>
      </c>
      <c r="D14" s="13" t="s">
        <v>62</v>
      </c>
      <c r="E14" s="6">
        <v>48369</v>
      </c>
    </row>
    <row r="15" spans="1:5" ht="24.95" customHeight="1" x14ac:dyDescent="0.25">
      <c r="A15" s="11" t="s">
        <v>16</v>
      </c>
      <c r="B15" s="12">
        <v>44447.542421956015</v>
      </c>
      <c r="C15" s="13" t="s">
        <v>40</v>
      </c>
      <c r="D15" s="13" t="s">
        <v>62</v>
      </c>
      <c r="E15" s="7">
        <v>53958</v>
      </c>
    </row>
    <row r="16" spans="1:5" ht="24.95" customHeight="1" x14ac:dyDescent="0.25">
      <c r="A16" s="14" t="s">
        <v>17</v>
      </c>
      <c r="B16" s="15">
        <v>44447.542422418977</v>
      </c>
      <c r="C16" s="13" t="s">
        <v>63</v>
      </c>
      <c r="D16" s="13" t="s">
        <v>64</v>
      </c>
      <c r="E16" s="6">
        <v>30090</v>
      </c>
    </row>
    <row r="17" spans="1:5" ht="24.95" customHeight="1" x14ac:dyDescent="0.25">
      <c r="A17" s="11" t="s">
        <v>18</v>
      </c>
      <c r="B17" s="12">
        <v>44453.375574687496</v>
      </c>
      <c r="C17" s="13" t="s">
        <v>41</v>
      </c>
      <c r="D17" s="9" t="s">
        <v>65</v>
      </c>
      <c r="E17" s="8">
        <v>8400</v>
      </c>
    </row>
    <row r="18" spans="1:5" ht="24.95" customHeight="1" x14ac:dyDescent="0.25">
      <c r="A18" s="14" t="s">
        <v>19</v>
      </c>
      <c r="B18" s="15">
        <v>44453.375967974534</v>
      </c>
      <c r="C18" s="13" t="s">
        <v>63</v>
      </c>
      <c r="D18" s="13" t="s">
        <v>66</v>
      </c>
      <c r="E18" s="6">
        <v>6439</v>
      </c>
    </row>
    <row r="19" spans="1:5" ht="24.95" customHeight="1" x14ac:dyDescent="0.25">
      <c r="A19" s="11" t="s">
        <v>20</v>
      </c>
      <c r="B19" s="12">
        <v>44453.396402164348</v>
      </c>
      <c r="C19" s="13" t="s">
        <v>42</v>
      </c>
      <c r="D19" s="10" t="s">
        <v>67</v>
      </c>
      <c r="E19" s="5">
        <v>14897.03</v>
      </c>
    </row>
    <row r="20" spans="1:5" ht="24.95" customHeight="1" x14ac:dyDescent="0.25">
      <c r="A20" s="14" t="s">
        <v>21</v>
      </c>
      <c r="B20" s="15">
        <v>44454.501354085645</v>
      </c>
      <c r="C20" s="13" t="s">
        <v>68</v>
      </c>
      <c r="D20" s="13" t="s">
        <v>69</v>
      </c>
      <c r="E20" s="6">
        <v>80240</v>
      </c>
    </row>
    <row r="21" spans="1:5" ht="24.95" customHeight="1" x14ac:dyDescent="0.25">
      <c r="A21" s="11" t="s">
        <v>22</v>
      </c>
      <c r="B21" s="12">
        <v>44460.333384293983</v>
      </c>
      <c r="C21" s="13" t="s">
        <v>43</v>
      </c>
      <c r="D21" s="13" t="s">
        <v>70</v>
      </c>
      <c r="E21" s="7">
        <v>25817</v>
      </c>
    </row>
    <row r="22" spans="1:5" ht="24.95" customHeight="1" x14ac:dyDescent="0.25">
      <c r="A22" s="14" t="s">
        <v>23</v>
      </c>
      <c r="B22" s="15">
        <v>44460.333870486109</v>
      </c>
      <c r="C22" s="13" t="s">
        <v>44</v>
      </c>
      <c r="D22" s="9" t="s">
        <v>52</v>
      </c>
      <c r="E22" s="5">
        <v>53759.15</v>
      </c>
    </row>
    <row r="23" spans="1:5" ht="24.95" customHeight="1" x14ac:dyDescent="0.25">
      <c r="A23" s="11" t="s">
        <v>24</v>
      </c>
      <c r="B23" s="12">
        <v>44466.459364386574</v>
      </c>
      <c r="C23" s="13" t="s">
        <v>45</v>
      </c>
      <c r="D23" s="13" t="s">
        <v>71</v>
      </c>
      <c r="E23" s="7">
        <v>15000</v>
      </c>
    </row>
    <row r="24" spans="1:5" ht="24.95" customHeight="1" x14ac:dyDescent="0.25">
      <c r="A24" s="14" t="s">
        <v>25</v>
      </c>
      <c r="B24" s="15">
        <v>44466.45956038194</v>
      </c>
      <c r="C24" s="13" t="s">
        <v>63</v>
      </c>
      <c r="D24" s="13" t="s">
        <v>64</v>
      </c>
      <c r="E24" s="4">
        <v>26137</v>
      </c>
    </row>
    <row r="25" spans="1:5" ht="24.95" customHeight="1" x14ac:dyDescent="0.25">
      <c r="A25" s="11" t="s">
        <v>26</v>
      </c>
      <c r="B25" s="12">
        <v>44466.459561840275</v>
      </c>
      <c r="C25" s="13" t="s">
        <v>46</v>
      </c>
      <c r="D25" s="13" t="s">
        <v>72</v>
      </c>
      <c r="E25" s="7">
        <v>19000</v>
      </c>
    </row>
    <row r="26" spans="1:5" ht="24.95" customHeight="1" x14ac:dyDescent="0.25">
      <c r="A26" s="14" t="s">
        <v>27</v>
      </c>
      <c r="B26" s="15">
        <v>44466.459584178236</v>
      </c>
      <c r="C26" s="13" t="s">
        <v>47</v>
      </c>
      <c r="D26" s="13" t="s">
        <v>56</v>
      </c>
      <c r="E26" s="6">
        <v>29500</v>
      </c>
    </row>
    <row r="27" spans="1:5" ht="24.95" customHeight="1" x14ac:dyDescent="0.25">
      <c r="A27" s="11" t="s">
        <v>28</v>
      </c>
      <c r="B27" s="12">
        <v>44466.468755520829</v>
      </c>
      <c r="C27" s="13" t="s">
        <v>63</v>
      </c>
      <c r="D27" s="13" t="s">
        <v>73</v>
      </c>
      <c r="E27" s="7">
        <v>20886</v>
      </c>
    </row>
    <row r="28" spans="1:5" ht="24.95" customHeight="1" x14ac:dyDescent="0.25">
      <c r="A28" s="14" t="s">
        <v>29</v>
      </c>
      <c r="B28" s="15">
        <v>44466.614644363421</v>
      </c>
      <c r="C28" s="13" t="s">
        <v>48</v>
      </c>
      <c r="D28" s="13" t="s">
        <v>74</v>
      </c>
      <c r="E28" s="6">
        <v>21948</v>
      </c>
    </row>
    <row r="29" spans="1:5" ht="24.95" customHeight="1" x14ac:dyDescent="0.25">
      <c r="A29" s="11" t="s">
        <v>30</v>
      </c>
      <c r="B29" s="12">
        <v>44467.417768252315</v>
      </c>
      <c r="C29" s="13" t="s">
        <v>75</v>
      </c>
      <c r="D29" s="13" t="s">
        <v>66</v>
      </c>
      <c r="E29" s="7">
        <v>11251</v>
      </c>
    </row>
    <row r="30" spans="1:5" ht="24.95" customHeight="1" x14ac:dyDescent="0.25">
      <c r="A30" s="14" t="s">
        <v>31</v>
      </c>
      <c r="B30" s="15">
        <v>44468.541946377314</v>
      </c>
      <c r="C30" s="13" t="s">
        <v>63</v>
      </c>
      <c r="D30" s="13" t="s">
        <v>73</v>
      </c>
      <c r="E30" s="6">
        <v>84240</v>
      </c>
    </row>
    <row r="31" spans="1:5" ht="24.95" customHeight="1" x14ac:dyDescent="0.25">
      <c r="A31" s="11" t="s">
        <v>32</v>
      </c>
      <c r="B31" s="12">
        <v>44468.625272604164</v>
      </c>
      <c r="C31" s="13" t="s">
        <v>49</v>
      </c>
      <c r="D31" s="13" t="s">
        <v>33</v>
      </c>
      <c r="E31" s="7">
        <v>40119</v>
      </c>
    </row>
    <row r="44" spans="4:4" x14ac:dyDescent="0.25">
      <c r="D44" s="19" t="s">
        <v>77</v>
      </c>
    </row>
  </sheetData>
  <mergeCells count="2">
    <mergeCell ref="A2:E2"/>
    <mergeCell ref="A3:E3"/>
  </mergeCells>
  <hyperlinks>
    <hyperlink ref="D44" r:id="rId1" display="https://portal.comprasdominicana.gob.do/DO1BusinessLine/Categories/CategoryTreeView/Index?categTypeCode=UNSPSC&amp;categSelectionRule=3&amp;hasMultiSelection=False&amp;isModal=true&amp;asPopupView=true&amp;CallBackUrl=/DO1BusinessLine/DataSheet/DataSheetManager/OnCategoryItemSelected%3fIdentifier%3dDO1.BILN.173650537%26Item%3d38752216%26mkey=6b68d8ae_22d5_4ef5_9fc6_30287fff3c08.44c3b88d_a96b_4859_a73e_36495a7f5d65" xr:uid="{5B7AB691-7C77-4BF3-9C43-68BF887279C6}"/>
  </hyperlinks>
  <pageMargins left="0.25" right="0.25" top="0.75" bottom="0.75" header="0.3" footer="0.3"/>
  <pageSetup paperSize="11" scale="3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90841-9019-43DA-9A84-D3DD434FDDC0}">
  <dimension ref="D16:G18"/>
  <sheetViews>
    <sheetView workbookViewId="0">
      <selection activeCell="G19" sqref="G19"/>
    </sheetView>
  </sheetViews>
  <sheetFormatPr baseColWidth="10" defaultColWidth="11.42578125" defaultRowHeight="15" x14ac:dyDescent="0.25"/>
  <sheetData>
    <row r="16" spans="4:5" x14ac:dyDescent="0.25">
      <c r="D16">
        <v>2070</v>
      </c>
      <c r="E16">
        <f>+D16*57.1</f>
        <v>118197</v>
      </c>
    </row>
    <row r="17" spans="4:7" x14ac:dyDescent="0.25">
      <c r="D17">
        <v>1000</v>
      </c>
      <c r="E17">
        <f>+D17*57.1</f>
        <v>57100</v>
      </c>
    </row>
    <row r="18" spans="4:7" x14ac:dyDescent="0.25">
      <c r="E18">
        <f>+E16-E17</f>
        <v>61097</v>
      </c>
      <c r="F18">
        <f>+E18/10</f>
        <v>6109.7</v>
      </c>
      <c r="G18">
        <f>+F18*2</f>
        <v>12219.4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4EDF441B45614AB2257CA6C65B5D59" ma:contentTypeVersion="10" ma:contentTypeDescription="Crear nuevo documento." ma:contentTypeScope="" ma:versionID="c004bc41a990ba82be00fdaa510f6890">
  <xsd:schema xmlns:xsd="http://www.w3.org/2001/XMLSchema" xmlns:xs="http://www.w3.org/2001/XMLSchema" xmlns:p="http://schemas.microsoft.com/office/2006/metadata/properties" xmlns:ns2="cfef182d-b9b8-46c1-85dd-fc56663faab2" xmlns:ns3="a425c96b-313c-43ce-820c-dafd782290ad" targetNamespace="http://schemas.microsoft.com/office/2006/metadata/properties" ma:root="true" ma:fieldsID="30b7eb9d32ea05eefff482edc39827e5" ns2:_="" ns3:_="">
    <xsd:import namespace="cfef182d-b9b8-46c1-85dd-fc56663faab2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f182d-b9b8-46c1-85dd-fc56663faa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6B0FBC-51FB-49D1-A9A1-9ECD47CBA5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02B4B7-EBCE-44CC-89ED-3B3819E3F9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ef182d-b9b8-46c1-85dd-fc56663faab2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14EDB1-4ECD-43B8-89D8-FA032B329907}">
  <ds:schemaRefs>
    <ds:schemaRef ds:uri="a425c96b-313c-43ce-820c-dafd782290ad"/>
    <ds:schemaRef ds:uri="cfef182d-b9b8-46c1-85dd-fc56663faab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Hoja4</vt:lpstr>
      <vt:lpstr>Hoja1</vt:lpstr>
      <vt:lpstr>Hoja4!_Hlk64370063</vt:lpstr>
      <vt:lpstr>Hoja4!Área_de_impresión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lvargas</dc:creator>
  <cp:lastModifiedBy>Luisa Vargas</cp:lastModifiedBy>
  <cp:lastPrinted>2021-07-01T11:52:44Z</cp:lastPrinted>
  <dcterms:created xsi:type="dcterms:W3CDTF">2021-04-05T12:25:46Z</dcterms:created>
  <dcterms:modified xsi:type="dcterms:W3CDTF">2021-11-03T14:39:25Z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0x0101007E4EDF441B45614AB2257CA6C65B5D59</vt:lpwstr>
  </property>
</Properties>
</file>