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24226"/>
  <xr:revisionPtr revIDLastSave="55" documentId="14_{0C4046AC-9D6E-419E-A23E-6E74C66A592D}" xr6:coauthVersionLast="47" xr6:coauthVersionMax="47" xr10:uidLastSave="{EBAA8156-F653-4A8E-A58B-0A6D08BD1EE9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0" l="1"/>
  <c r="P10" i="40" s="1"/>
  <c r="Q10" i="40" s="1"/>
  <c r="G11" i="40"/>
  <c r="P11" i="40"/>
  <c r="Q11" i="40" s="1"/>
  <c r="G12" i="40"/>
  <c r="P12" i="40"/>
  <c r="Q12" i="40" s="1"/>
  <c r="G13" i="40"/>
  <c r="P13" i="40"/>
  <c r="Q13" i="40"/>
  <c r="G14" i="40"/>
  <c r="P14" i="40" s="1"/>
  <c r="Q14" i="40" s="1"/>
  <c r="G15" i="40"/>
  <c r="P15" i="40"/>
  <c r="Q15" i="40" s="1"/>
  <c r="G16" i="40"/>
  <c r="P16" i="40"/>
  <c r="Q16" i="40" s="1"/>
  <c r="G17" i="40"/>
  <c r="P17" i="40"/>
  <c r="Q17" i="40"/>
  <c r="G18" i="40"/>
  <c r="P18" i="40"/>
  <c r="Q18" i="40" s="1"/>
  <c r="G19" i="40"/>
  <c r="P19" i="40"/>
  <c r="Q19" i="40"/>
  <c r="G20" i="40"/>
  <c r="P20" i="40" s="1"/>
  <c r="Q20" i="40" s="1"/>
  <c r="G21" i="40"/>
  <c r="P21" i="40"/>
  <c r="Q21" i="40" s="1"/>
  <c r="G22" i="40"/>
  <c r="P22" i="40"/>
  <c r="Q22" i="40" s="1"/>
  <c r="G23" i="40"/>
  <c r="P23" i="40"/>
  <c r="Q23" i="40" s="1"/>
  <c r="G24" i="40"/>
  <c r="P24" i="40"/>
  <c r="Q24" i="40" s="1"/>
  <c r="G25" i="40"/>
  <c r="P25" i="40" s="1"/>
  <c r="Q25" i="40" s="1"/>
  <c r="G26" i="40"/>
  <c r="P26" i="40"/>
  <c r="Q26" i="40" s="1"/>
  <c r="G27" i="40"/>
  <c r="P27" i="40" s="1"/>
  <c r="Q27" i="40" s="1"/>
  <c r="G28" i="40"/>
  <c r="P28" i="40"/>
  <c r="Q28" i="40" s="1"/>
  <c r="G29" i="40"/>
  <c r="P29" i="40"/>
  <c r="Q29" i="40"/>
  <c r="G30" i="40"/>
  <c r="P30" i="40" s="1"/>
  <c r="Q30" i="40" s="1"/>
  <c r="G31" i="40"/>
  <c r="P31" i="40" s="1"/>
  <c r="Q31" i="40" s="1"/>
  <c r="G32" i="40"/>
  <c r="P32" i="40" s="1"/>
  <c r="Q32" i="40" s="1"/>
  <c r="G33" i="40"/>
  <c r="P33" i="40"/>
  <c r="Q33" i="40" s="1"/>
  <c r="G34" i="40"/>
  <c r="P34" i="40"/>
  <c r="Q34" i="40" s="1"/>
  <c r="G35" i="40"/>
  <c r="P35" i="40" s="1"/>
  <c r="Q35" i="40" s="1"/>
  <c r="G36" i="40"/>
  <c r="P36" i="40" s="1"/>
  <c r="Q36" i="40" s="1"/>
  <c r="G37" i="40"/>
  <c r="P37" i="40"/>
  <c r="Q37" i="40"/>
  <c r="G38" i="40"/>
  <c r="P38" i="40"/>
  <c r="Q38" i="40" s="1"/>
  <c r="G39" i="40"/>
  <c r="P39" i="40"/>
  <c r="Q39" i="40" s="1"/>
  <c r="G40" i="40"/>
  <c r="P40" i="40"/>
  <c r="Q40" i="40" s="1"/>
  <c r="G41" i="40"/>
  <c r="P41" i="40" s="1"/>
  <c r="Q41" i="40" s="1"/>
  <c r="G42" i="40"/>
  <c r="P42" i="40"/>
  <c r="Q42" i="40"/>
  <c r="G43" i="40"/>
  <c r="P43" i="40"/>
  <c r="Q43" i="40" s="1"/>
  <c r="G44" i="40"/>
  <c r="P44" i="40"/>
  <c r="Q44" i="40" s="1"/>
  <c r="G45" i="40"/>
  <c r="P45" i="40" s="1"/>
  <c r="Q45" i="40" s="1"/>
  <c r="G46" i="40"/>
  <c r="P46" i="40" s="1"/>
  <c r="Q46" i="40" s="1"/>
  <c r="G47" i="40"/>
  <c r="P47" i="40"/>
  <c r="Q47" i="40" s="1"/>
  <c r="G48" i="40"/>
  <c r="P48" i="40"/>
  <c r="Q48" i="40" s="1"/>
  <c r="G49" i="40"/>
  <c r="P49" i="40"/>
  <c r="Q49" i="40" s="1"/>
  <c r="G50" i="40"/>
  <c r="P50" i="40"/>
  <c r="Q50" i="40" s="1"/>
  <c r="G51" i="40"/>
  <c r="P51" i="40"/>
  <c r="Q51" i="40" s="1"/>
  <c r="G52" i="40"/>
  <c r="P52" i="40"/>
  <c r="Q52" i="40" s="1"/>
  <c r="G53" i="40"/>
  <c r="P53" i="40"/>
  <c r="Q53" i="40"/>
  <c r="G54" i="40"/>
  <c r="P54" i="40" s="1"/>
  <c r="Q54" i="40" s="1"/>
  <c r="G55" i="40"/>
  <c r="P55" i="40" s="1"/>
  <c r="Q55" i="40" s="1"/>
  <c r="G56" i="40"/>
  <c r="P56" i="40"/>
  <c r="Q56" i="40" s="1"/>
  <c r="G57" i="40"/>
  <c r="P57" i="40"/>
  <c r="Q57" i="40" s="1"/>
  <c r="G58" i="40"/>
  <c r="P58" i="40"/>
  <c r="Q58" i="40"/>
  <c r="G59" i="40"/>
  <c r="P59" i="40" s="1"/>
  <c r="Q59" i="40" s="1"/>
  <c r="G60" i="40"/>
  <c r="P60" i="40" s="1"/>
  <c r="Q60" i="40" s="1"/>
  <c r="G61" i="40"/>
  <c r="P61" i="40"/>
  <c r="Q61" i="40" s="1"/>
  <c r="G62" i="40"/>
  <c r="P62" i="40"/>
  <c r="Q62" i="40"/>
  <c r="G63" i="40"/>
  <c r="P63" i="40"/>
  <c r="Q63" i="40" s="1"/>
  <c r="G64" i="40"/>
  <c r="P64" i="40" s="1"/>
  <c r="Q64" i="40" s="1"/>
  <c r="G65" i="40"/>
  <c r="P65" i="40" s="1"/>
  <c r="Q65" i="40" s="1"/>
  <c r="G66" i="40"/>
  <c r="P66" i="40"/>
  <c r="Q66" i="40"/>
  <c r="G67" i="40"/>
  <c r="P67" i="40"/>
  <c r="Q67" i="40" s="1"/>
  <c r="G68" i="40"/>
  <c r="P68" i="40" s="1"/>
  <c r="Q68" i="40" s="1"/>
  <c r="G69" i="40"/>
  <c r="P69" i="40" s="1"/>
  <c r="Q69" i="40" s="1"/>
  <c r="G70" i="40"/>
  <c r="P70" i="40" s="1"/>
  <c r="Q70" i="40" s="1"/>
  <c r="G9" i="40" l="1"/>
  <c r="P9" i="40" l="1"/>
  <c r="Q9" i="40" s="1"/>
</calcChain>
</file>

<file path=xl/sharedStrings.xml><?xml version="1.0" encoding="utf-8"?>
<sst xmlns="http://schemas.openxmlformats.org/spreadsheetml/2006/main" count="277" uniqueCount="140">
  <si>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</si>
  <si>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</si>
  <si>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</si>
  <si>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</si>
  <si>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</si>
  <si>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</si>
  <si>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</si>
  <si>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</si>
  <si>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</si>
  <si>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</si>
  <si>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</si>
  <si>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</si>
  <si>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</si>
  <si>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</si>
  <si>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</si>
  <si>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</si>
  <si>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</si>
  <si>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</si>
  <si>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</si>
  <si>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</si>
  <si>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</si>
  <si>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</si>
  <si>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</si>
  <si>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</si>
  <si>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</si>
  <si>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</si>
  <si>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</si>
  <si>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</si>
  <si>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</si>
  <si>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</si>
  <si>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</si>
  <si>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</si>
  <si>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</si>
  <si>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</si>
  <si>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</si>
  <si>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</si>
  <si>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</si>
  <si>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</si>
  <si>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</si>
  <si>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</si>
  <si>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</si>
  <si>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</si>
  <si>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</si>
  <si>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</si>
  <si>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</si>
  <si>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</si>
  <si>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</si>
  <si>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</si>
  <si>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</si>
  <si>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</si>
  <si>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</si>
  <si>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</si>
  <si>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</si>
  <si>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</si>
  <si>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</si>
  <si>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</si>
  <si>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</si>
  <si>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</si>
  <si>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</si>
  <si>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</si>
  <si>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</si>
  <si>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</si>
  <si>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</si>
  <si>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</si>
  <si>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</si>
  <si>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</si>
  <si>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</si>
  <si>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</si>
  <si>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</si>
  <si>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</si>
  <si>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</si>
  <si>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</si>
  <si>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</si>
  <si>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</si>
  <si>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</si>
  <si>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</si>
  <si>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</si>
  <si>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</si>
  <si>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</si>
  <si>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</si>
  <si>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</si>
  <si>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</si>
  <si>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</si>
  <si>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</si>
  <si>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</si>
  <si>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</si>
  <si>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</si>
  <si>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</si>
  <si>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</si>
  <si>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</si>
  <si>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</si>
  <si>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</si>
  <si>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</si>
  <si>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</si>
  <si>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</si>
  <si>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</si>
  <si>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</si>
  <si>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</si>
  <si>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</si>
  <si>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</si>
  <si>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</si>
  <si>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</si>
  <si>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</si>
  <si>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</si>
  <si>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</si>
  <si>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</si>
  <si>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</si>
  <si>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</si>
  <si>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</si>
  <si>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</si>
  <si>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</si>
  <si>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</si>
  <si>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</si>
  <si>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</si>
  <si>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</si>
  <si>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</si>
  <si>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</si>
  <si>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</si>
  <si>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</si>
  <si>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</si>
  <si>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</si>
  <si>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</si>
  <si>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</si>
  <si>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</si>
  <si>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</si>
  <si>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</si>
  <si>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</si>
  <si>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</si>
  <si>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</si>
  <si>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</si>
  <si>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</si>
  <si>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</si>
  <si>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</si>
  <si>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JUNIO 2023</t>
  </si>
  <si>
    <t>INDHIANA VALERA RUIZ</t>
  </si>
  <si>
    <t>CARLOS RAFAEL MARTIN ALTUNA BATISTA</t>
  </si>
  <si>
    <t>TECNICO INV. DE ACCIDENTES DE AVIACION</t>
  </si>
  <si>
    <t>CIAA</t>
  </si>
  <si>
    <t>Fecha de registro: hasta el 03 de julio del 2023. 9:38 a.m.</t>
  </si>
  <si>
    <t>Fecha de imputación: hasta el 30 de junio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</si>
</sst>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783432</xdr:colOff>
      <xdr:row>72</xdr:row>
      <xdr:rowOff>171454</xdr:rowOff>
    </xdr:from>
    <xdr:to>
      <xdr:col>3</xdr:col>
      <xdr:colOff>3238500</xdr:colOff>
      <xdr:row>79</xdr:row>
      <xdr:rowOff>44795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1" y="10768017"/>
          <a:ext cx="2455068" cy="112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261939</xdr:colOff>
      <xdr:row>72</xdr:row>
      <xdr:rowOff>111063</xdr:rowOff>
    </xdr:from>
    <xdr:to>
      <xdr:col>14</xdr:col>
      <xdr:colOff>755486</xdr:colOff>
      <xdr:row>78</xdr:row>
      <xdr:rowOff>142875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5680533" y="10707626"/>
          <a:ext cx="2422359" cy="110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715963</xdr:colOff>
      <xdr:row>0</xdr:row>
      <xdr:rowOff>62705</xdr:rowOff>
    </xdr:from>
    <xdr:to>
      <xdr:col>18</xdr:col>
      <xdr:colOff>481886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63369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22"/>
  <sheetViews>
    <sheetView showGridLines="0" tabSelected="1" topLeftCell="A69" zoomScale="80" zoomScaleNormal="80" workbookViewId="0">
      <selection activeCell="B1" sqref="A1:S79"/>
    </sheetView>
  </sheetViews>
  <sheetFormatPr baseColWidth="10" defaultColWidth="11.42578125" defaultRowHeight="14.25" x14ac:dyDescent="0.2"/>
  <cols>
    <col min="1" max="1" width="4.42578125" style="3" bestFit="1" customWidth="1"/>
    <col min="2" max="2" width="41.28515625" style="3" bestFit="1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3" style="4" customWidth="1"/>
    <col min="7" max="7" width="8.42578125" style="4" bestFit="1" customWidth="1"/>
    <col min="8" max="8" width="7.285156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9.5703125" style="3" customWidth="1"/>
    <col min="18" max="19" width="9.42578125" style="3" bestFit="1" customWidth="1"/>
    <col min="20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1:19" ht="20.25" x14ac:dyDescent="0.3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</row>
    <row r="5" spans="1:19" ht="18" x14ac:dyDescent="0.25">
      <c r="A5" s="32" t="s">
        <v>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ht="18.75" thickBot="1" x14ac:dyDescent="0.3">
      <c r="A6" s="35" t="s">
        <v>133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</row>
    <row r="7" spans="1:19" s="9" customFormat="1" ht="15" thickBot="1" x14ac:dyDescent="0.3">
      <c r="A7" s="22" t="s">
        <v>4</v>
      </c>
      <c r="B7" s="22" t="s">
        <v>2</v>
      </c>
      <c r="C7" s="22" t="s">
        <v>3</v>
      </c>
      <c r="D7" s="22" t="s">
        <v>5</v>
      </c>
      <c r="E7" s="22" t="s">
        <v>25</v>
      </c>
      <c r="F7" s="20" t="s">
        <v>16</v>
      </c>
      <c r="G7" s="20" t="s">
        <v>26</v>
      </c>
      <c r="H7" s="20" t="s">
        <v>35</v>
      </c>
      <c r="I7" s="20" t="s">
        <v>36</v>
      </c>
      <c r="J7" s="20" t="s">
        <v>37</v>
      </c>
      <c r="K7" s="20" t="s">
        <v>38</v>
      </c>
      <c r="L7" s="20" t="s">
        <v>39</v>
      </c>
      <c r="M7" s="22" t="s">
        <v>40</v>
      </c>
      <c r="N7" s="20" t="s">
        <v>41</v>
      </c>
      <c r="O7" s="20" t="s">
        <v>42</v>
      </c>
      <c r="P7" s="20" t="s">
        <v>43</v>
      </c>
      <c r="Q7" s="20" t="s">
        <v>44</v>
      </c>
      <c r="R7" s="30" t="s">
        <v>7</v>
      </c>
      <c r="S7" s="31"/>
    </row>
    <row r="8" spans="1:19" s="9" customFormat="1" ht="15" thickBot="1" x14ac:dyDescent="0.3">
      <c r="A8" s="23"/>
      <c r="B8" s="23"/>
      <c r="C8" s="23"/>
      <c r="D8" s="23"/>
      <c r="E8" s="23"/>
      <c r="F8" s="21"/>
      <c r="G8" s="21"/>
      <c r="H8" s="21"/>
      <c r="I8" s="21"/>
      <c r="J8" s="21"/>
      <c r="K8" s="21"/>
      <c r="L8" s="21"/>
      <c r="M8" s="23"/>
      <c r="N8" s="21"/>
      <c r="O8" s="21"/>
      <c r="P8" s="21"/>
      <c r="Q8" s="21"/>
      <c r="R8" s="10" t="s">
        <v>9</v>
      </c>
      <c r="S8" s="13" t="s">
        <v>8</v>
      </c>
    </row>
    <row r="9" spans="1:19" s="12" customFormat="1" ht="11.25" x14ac:dyDescent="0.2">
      <c r="A9" s="14">
        <v>1</v>
      </c>
      <c r="B9" s="38" t="s">
        <v>66</v>
      </c>
      <c r="C9" s="38" t="s">
        <v>33</v>
      </c>
      <c r="D9" s="38" t="s">
        <v>6</v>
      </c>
      <c r="E9" s="39" t="s">
        <v>28</v>
      </c>
      <c r="F9" s="40">
        <v>31500</v>
      </c>
      <c r="G9" s="40">
        <f t="shared" ref="G9" si="0">+F9*10%</f>
        <v>3150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f>+SUM(G9:N9)</f>
        <v>3150</v>
      </c>
      <c r="Q9" s="41">
        <f t="shared" ref="Q9" si="1">+F9-P9+O9</f>
        <v>28350</v>
      </c>
      <c r="R9" s="42">
        <v>45021</v>
      </c>
      <c r="S9" s="42">
        <v>45204</v>
      </c>
    </row>
    <row r="10" spans="1:19" s="12" customFormat="1" ht="11.25" x14ac:dyDescent="0.2">
      <c r="A10" s="14">
        <v>2</v>
      </c>
      <c r="B10" s="15" t="s">
        <v>52</v>
      </c>
      <c r="C10" s="15" t="s">
        <v>45</v>
      </c>
      <c r="D10" s="15" t="s">
        <v>6</v>
      </c>
      <c r="E10" s="16" t="s">
        <v>27</v>
      </c>
      <c r="F10" s="17">
        <v>20000</v>
      </c>
      <c r="G10" s="17">
        <f t="shared" ref="G10:G70" si="2">+F10*10%</f>
        <v>2000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ref="P10:P70" si="3">+SUM(G10:N10)</f>
        <v>2000</v>
      </c>
      <c r="Q10" s="18">
        <f t="shared" ref="Q10:Q70" si="4">+F10-P10+O10</f>
        <v>18000</v>
      </c>
      <c r="R10" s="19">
        <v>45021</v>
      </c>
      <c r="S10" s="19">
        <v>45204</v>
      </c>
    </row>
    <row r="11" spans="1:19" s="12" customFormat="1" ht="11.25" x14ac:dyDescent="0.2">
      <c r="A11" s="14">
        <v>3</v>
      </c>
      <c r="B11" s="15" t="s">
        <v>59</v>
      </c>
      <c r="C11" s="15" t="s">
        <v>45</v>
      </c>
      <c r="D11" s="15" t="s">
        <v>6</v>
      </c>
      <c r="E11" s="16" t="s">
        <v>27</v>
      </c>
      <c r="F11" s="17">
        <v>35000</v>
      </c>
      <c r="G11" s="17">
        <f t="shared" si="2"/>
        <v>3500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3"/>
        <v>3500</v>
      </c>
      <c r="Q11" s="18">
        <f t="shared" si="4"/>
        <v>31500</v>
      </c>
      <c r="R11" s="19">
        <v>44986</v>
      </c>
      <c r="S11" s="19">
        <v>45170</v>
      </c>
    </row>
    <row r="12" spans="1:19" s="12" customFormat="1" ht="12.75" customHeight="1" x14ac:dyDescent="0.2">
      <c r="A12" s="14">
        <v>4</v>
      </c>
      <c r="B12" s="15" t="s">
        <v>62</v>
      </c>
      <c r="C12" s="15" t="s">
        <v>61</v>
      </c>
      <c r="D12" s="15" t="s">
        <v>6</v>
      </c>
      <c r="E12" s="16" t="s">
        <v>28</v>
      </c>
      <c r="F12" s="17">
        <v>25000</v>
      </c>
      <c r="G12" s="17">
        <f t="shared" si="2"/>
        <v>2500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3"/>
        <v>2500</v>
      </c>
      <c r="Q12" s="18">
        <f t="shared" si="4"/>
        <v>22500</v>
      </c>
      <c r="R12" s="19">
        <v>45021</v>
      </c>
      <c r="S12" s="19">
        <v>45204</v>
      </c>
    </row>
    <row r="13" spans="1:19" s="12" customFormat="1" ht="11.25" x14ac:dyDescent="0.2">
      <c r="A13" s="14">
        <v>5</v>
      </c>
      <c r="B13" s="15" t="s">
        <v>96</v>
      </c>
      <c r="C13" s="15" t="s">
        <v>61</v>
      </c>
      <c r="D13" s="15" t="s">
        <v>6</v>
      </c>
      <c r="E13" s="16" t="s">
        <v>28</v>
      </c>
      <c r="F13" s="17">
        <v>30000</v>
      </c>
      <c r="G13" s="17">
        <f t="shared" si="2"/>
        <v>3000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3"/>
        <v>3000</v>
      </c>
      <c r="Q13" s="18">
        <f t="shared" si="4"/>
        <v>27000</v>
      </c>
      <c r="R13" s="19">
        <v>45078</v>
      </c>
      <c r="S13" s="19">
        <v>45261</v>
      </c>
    </row>
    <row r="14" spans="1:19" s="12" customFormat="1" ht="11.25" x14ac:dyDescent="0.2">
      <c r="A14" s="14">
        <v>6</v>
      </c>
      <c r="B14" s="15" t="s">
        <v>73</v>
      </c>
      <c r="C14" s="15" t="s">
        <v>61</v>
      </c>
      <c r="D14" s="15" t="s">
        <v>6</v>
      </c>
      <c r="E14" s="16" t="s">
        <v>27</v>
      </c>
      <c r="F14" s="17">
        <v>34000</v>
      </c>
      <c r="G14" s="17">
        <f t="shared" si="2"/>
        <v>3400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3"/>
        <v>3400</v>
      </c>
      <c r="Q14" s="18">
        <f t="shared" si="4"/>
        <v>30600</v>
      </c>
      <c r="R14" s="19">
        <v>45021</v>
      </c>
      <c r="S14" s="19">
        <v>45204</v>
      </c>
    </row>
    <row r="15" spans="1:19" s="12" customFormat="1" ht="11.25" x14ac:dyDescent="0.2">
      <c r="A15" s="14">
        <v>7</v>
      </c>
      <c r="B15" s="15" t="s">
        <v>63</v>
      </c>
      <c r="C15" s="15" t="s">
        <v>61</v>
      </c>
      <c r="D15" s="15" t="s">
        <v>6</v>
      </c>
      <c r="E15" s="16" t="s">
        <v>28</v>
      </c>
      <c r="F15" s="17">
        <v>55000</v>
      </c>
      <c r="G15" s="17">
        <f t="shared" si="2"/>
        <v>5500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3"/>
        <v>5500</v>
      </c>
      <c r="Q15" s="18">
        <f t="shared" si="4"/>
        <v>49500</v>
      </c>
      <c r="R15" s="19">
        <v>45021</v>
      </c>
      <c r="S15" s="19">
        <v>45204</v>
      </c>
    </row>
    <row r="16" spans="1:19" s="12" customFormat="1" ht="11.25" x14ac:dyDescent="0.2">
      <c r="A16" s="14">
        <v>8</v>
      </c>
      <c r="B16" s="15" t="s">
        <v>54</v>
      </c>
      <c r="C16" s="15" t="s">
        <v>55</v>
      </c>
      <c r="D16" s="15" t="s">
        <v>6</v>
      </c>
      <c r="E16" s="16" t="s">
        <v>27</v>
      </c>
      <c r="F16" s="17">
        <v>22000</v>
      </c>
      <c r="G16" s="17">
        <f t="shared" si="2"/>
        <v>2200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3"/>
        <v>2200</v>
      </c>
      <c r="Q16" s="18">
        <f t="shared" si="4"/>
        <v>19800</v>
      </c>
      <c r="R16" s="19">
        <v>45021</v>
      </c>
      <c r="S16" s="19">
        <v>45204</v>
      </c>
    </row>
    <row r="17" spans="1:19" s="12" customFormat="1" ht="11.25" x14ac:dyDescent="0.2">
      <c r="A17" s="14">
        <v>9</v>
      </c>
      <c r="B17" s="15" t="s">
        <v>32</v>
      </c>
      <c r="C17" s="15" t="s">
        <v>33</v>
      </c>
      <c r="D17" s="15" t="s">
        <v>6</v>
      </c>
      <c r="E17" s="16" t="s">
        <v>27</v>
      </c>
      <c r="F17" s="17">
        <v>55000</v>
      </c>
      <c r="G17" s="17">
        <f t="shared" si="2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3"/>
        <v>5500</v>
      </c>
      <c r="Q17" s="18">
        <f t="shared" si="4"/>
        <v>49500</v>
      </c>
      <c r="R17" s="19">
        <v>44930</v>
      </c>
      <c r="S17" s="19">
        <v>45111</v>
      </c>
    </row>
    <row r="18" spans="1:19" s="12" customFormat="1" ht="11.25" x14ac:dyDescent="0.2">
      <c r="A18" s="14">
        <v>10</v>
      </c>
      <c r="B18" s="15" t="s">
        <v>97</v>
      </c>
      <c r="C18" s="15" t="s">
        <v>24</v>
      </c>
      <c r="D18" s="15" t="s">
        <v>6</v>
      </c>
      <c r="E18" s="16" t="s">
        <v>27</v>
      </c>
      <c r="F18" s="17">
        <v>22000</v>
      </c>
      <c r="G18" s="17">
        <f t="shared" si="2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3"/>
        <v>2200</v>
      </c>
      <c r="Q18" s="18">
        <f t="shared" si="4"/>
        <v>19800</v>
      </c>
      <c r="R18" s="19">
        <v>45078</v>
      </c>
      <c r="S18" s="19">
        <v>45261</v>
      </c>
    </row>
    <row r="19" spans="1:19" s="12" customFormat="1" ht="11.25" x14ac:dyDescent="0.2">
      <c r="A19" s="14">
        <v>11</v>
      </c>
      <c r="B19" s="15" t="s">
        <v>128</v>
      </c>
      <c r="C19" s="15" t="s">
        <v>24</v>
      </c>
      <c r="D19" s="15" t="s">
        <v>6</v>
      </c>
      <c r="E19" s="16" t="s">
        <v>27</v>
      </c>
      <c r="F19" s="17">
        <v>20000</v>
      </c>
      <c r="G19" s="17">
        <f t="shared" si="2"/>
        <v>2000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3"/>
        <v>2000</v>
      </c>
      <c r="Q19" s="18">
        <f t="shared" si="4"/>
        <v>18000</v>
      </c>
      <c r="R19" s="19">
        <v>45012</v>
      </c>
      <c r="S19" s="19">
        <v>45196</v>
      </c>
    </row>
    <row r="20" spans="1:19" s="12" customFormat="1" ht="11.25" x14ac:dyDescent="0.2">
      <c r="A20" s="14">
        <v>12</v>
      </c>
      <c r="B20" s="15" t="s">
        <v>98</v>
      </c>
      <c r="C20" s="15" t="s">
        <v>58</v>
      </c>
      <c r="D20" s="15" t="s">
        <v>6</v>
      </c>
      <c r="E20" s="16" t="s">
        <v>27</v>
      </c>
      <c r="F20" s="17">
        <v>22000</v>
      </c>
      <c r="G20" s="17">
        <f t="shared" si="2"/>
        <v>2200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3"/>
        <v>2200</v>
      </c>
      <c r="Q20" s="18">
        <f t="shared" si="4"/>
        <v>19800</v>
      </c>
      <c r="R20" s="19">
        <v>45021</v>
      </c>
      <c r="S20" s="19">
        <v>45204</v>
      </c>
    </row>
    <row r="21" spans="1:19" s="12" customFormat="1" ht="11.25" x14ac:dyDescent="0.2">
      <c r="A21" s="14">
        <v>13</v>
      </c>
      <c r="B21" s="15" t="s">
        <v>74</v>
      </c>
      <c r="C21" s="15" t="s">
        <v>61</v>
      </c>
      <c r="D21" s="15" t="s">
        <v>6</v>
      </c>
      <c r="E21" s="16" t="s">
        <v>27</v>
      </c>
      <c r="F21" s="17">
        <v>30000</v>
      </c>
      <c r="G21" s="17">
        <f t="shared" si="2"/>
        <v>3000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3"/>
        <v>3000</v>
      </c>
      <c r="Q21" s="18">
        <f t="shared" si="4"/>
        <v>27000</v>
      </c>
      <c r="R21" s="19">
        <v>45021</v>
      </c>
      <c r="S21" s="19">
        <v>45204</v>
      </c>
    </row>
    <row r="22" spans="1:19" s="12" customFormat="1" ht="11.25" x14ac:dyDescent="0.2">
      <c r="A22" s="14">
        <v>14</v>
      </c>
      <c r="B22" s="15" t="s">
        <v>99</v>
      </c>
      <c r="C22" s="15" t="s">
        <v>45</v>
      </c>
      <c r="D22" s="15" t="s">
        <v>6</v>
      </c>
      <c r="E22" s="16" t="s">
        <v>27</v>
      </c>
      <c r="F22" s="17">
        <v>40000</v>
      </c>
      <c r="G22" s="17">
        <f t="shared" si="2"/>
        <v>4000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3"/>
        <v>4000</v>
      </c>
      <c r="Q22" s="18">
        <f t="shared" si="4"/>
        <v>36000</v>
      </c>
      <c r="R22" s="19">
        <v>45050</v>
      </c>
      <c r="S22" s="19">
        <v>45234</v>
      </c>
    </row>
    <row r="23" spans="1:19" s="12" customFormat="1" ht="11.25" x14ac:dyDescent="0.2">
      <c r="A23" s="14">
        <v>15</v>
      </c>
      <c r="B23" s="15" t="s">
        <v>100</v>
      </c>
      <c r="C23" s="15" t="s">
        <v>45</v>
      </c>
      <c r="D23" s="15" t="s">
        <v>6</v>
      </c>
      <c r="E23" s="16" t="s">
        <v>27</v>
      </c>
      <c r="F23" s="17">
        <v>22000</v>
      </c>
      <c r="G23" s="17">
        <f t="shared" si="2"/>
        <v>2200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3"/>
        <v>2200</v>
      </c>
      <c r="Q23" s="18">
        <f t="shared" si="4"/>
        <v>19800</v>
      </c>
      <c r="R23" s="19">
        <v>45021</v>
      </c>
      <c r="S23" s="19">
        <v>45204</v>
      </c>
    </row>
    <row r="24" spans="1:19" s="12" customFormat="1" ht="11.25" x14ac:dyDescent="0.2">
      <c r="A24" s="14">
        <v>16</v>
      </c>
      <c r="B24" s="15" t="s">
        <v>60</v>
      </c>
      <c r="C24" s="15" t="s">
        <v>61</v>
      </c>
      <c r="D24" s="15" t="s">
        <v>6</v>
      </c>
      <c r="E24" s="16" t="s">
        <v>28</v>
      </c>
      <c r="F24" s="17">
        <v>20000</v>
      </c>
      <c r="G24" s="17">
        <f t="shared" si="2"/>
        <v>2000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3"/>
        <v>2000</v>
      </c>
      <c r="Q24" s="18">
        <f t="shared" si="4"/>
        <v>18000</v>
      </c>
      <c r="R24" s="19">
        <v>45021</v>
      </c>
      <c r="S24" s="19">
        <v>45204</v>
      </c>
    </row>
    <row r="25" spans="1:19" s="12" customFormat="1" ht="11.25" x14ac:dyDescent="0.2">
      <c r="A25" s="14">
        <v>17</v>
      </c>
      <c r="B25" s="15" t="s">
        <v>75</v>
      </c>
      <c r="C25" s="15" t="s">
        <v>45</v>
      </c>
      <c r="D25" s="15" t="s">
        <v>6</v>
      </c>
      <c r="E25" s="16" t="s">
        <v>27</v>
      </c>
      <c r="F25" s="17">
        <v>25000</v>
      </c>
      <c r="G25" s="17">
        <f t="shared" si="2"/>
        <v>2500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3"/>
        <v>2500</v>
      </c>
      <c r="Q25" s="18">
        <f t="shared" si="4"/>
        <v>22500</v>
      </c>
      <c r="R25" s="19">
        <v>45050</v>
      </c>
      <c r="S25" s="19">
        <v>45234</v>
      </c>
    </row>
    <row r="26" spans="1:19" s="12" customFormat="1" ht="11.25" x14ac:dyDescent="0.2">
      <c r="A26" s="14">
        <v>18</v>
      </c>
      <c r="B26" s="15" t="s">
        <v>76</v>
      </c>
      <c r="C26" s="15" t="s">
        <v>45</v>
      </c>
      <c r="D26" s="15" t="s">
        <v>6</v>
      </c>
      <c r="E26" s="16" t="s">
        <v>27</v>
      </c>
      <c r="F26" s="17">
        <v>28000</v>
      </c>
      <c r="G26" s="17">
        <f t="shared" si="2"/>
        <v>2800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3"/>
        <v>2800</v>
      </c>
      <c r="Q26" s="18">
        <f t="shared" si="4"/>
        <v>25200</v>
      </c>
      <c r="R26" s="19">
        <v>45050</v>
      </c>
      <c r="S26" s="19">
        <v>45234</v>
      </c>
    </row>
    <row r="27" spans="1:19" s="12" customFormat="1" ht="11.25" x14ac:dyDescent="0.2">
      <c r="A27" s="14">
        <v>19</v>
      </c>
      <c r="B27" s="15" t="s">
        <v>87</v>
      </c>
      <c r="C27" s="15" t="s">
        <v>58</v>
      </c>
      <c r="D27" s="15" t="s">
        <v>6</v>
      </c>
      <c r="E27" s="16" t="s">
        <v>27</v>
      </c>
      <c r="F27" s="17">
        <v>45000</v>
      </c>
      <c r="G27" s="17">
        <f t="shared" si="2"/>
        <v>4500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3"/>
        <v>4500</v>
      </c>
      <c r="Q27" s="18">
        <f t="shared" si="4"/>
        <v>40500</v>
      </c>
      <c r="R27" s="19">
        <v>45050</v>
      </c>
      <c r="S27" s="19">
        <v>45234</v>
      </c>
    </row>
    <row r="28" spans="1:19" s="12" customFormat="1" ht="11.25" x14ac:dyDescent="0.2">
      <c r="A28" s="14">
        <v>20</v>
      </c>
      <c r="B28" s="15" t="s">
        <v>95</v>
      </c>
      <c r="C28" s="15" t="s">
        <v>20</v>
      </c>
      <c r="D28" s="15" t="s">
        <v>6</v>
      </c>
      <c r="E28" s="16" t="s">
        <v>27</v>
      </c>
      <c r="F28" s="17">
        <v>20000</v>
      </c>
      <c r="G28" s="17">
        <f t="shared" si="2"/>
        <v>2000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3"/>
        <v>2000</v>
      </c>
      <c r="Q28" s="18">
        <f t="shared" si="4"/>
        <v>18000</v>
      </c>
      <c r="R28" s="19">
        <v>44922</v>
      </c>
      <c r="S28" s="19">
        <v>45104</v>
      </c>
    </row>
    <row r="29" spans="1:19" s="12" customFormat="1" ht="11.25" x14ac:dyDescent="0.2">
      <c r="A29" s="14">
        <v>21</v>
      </c>
      <c r="B29" s="15" t="s">
        <v>101</v>
      </c>
      <c r="C29" s="15" t="s">
        <v>20</v>
      </c>
      <c r="D29" s="15" t="s">
        <v>6</v>
      </c>
      <c r="E29" s="16" t="s">
        <v>28</v>
      </c>
      <c r="F29" s="17">
        <v>20000</v>
      </c>
      <c r="G29" s="17">
        <f t="shared" si="2"/>
        <v>2000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3"/>
        <v>2000</v>
      </c>
      <c r="Q29" s="18">
        <f t="shared" si="4"/>
        <v>18000</v>
      </c>
      <c r="R29" s="19">
        <v>44922</v>
      </c>
      <c r="S29" s="19">
        <v>45104</v>
      </c>
    </row>
    <row r="30" spans="1:19" s="12" customFormat="1" ht="11.25" x14ac:dyDescent="0.2">
      <c r="A30" s="14">
        <v>22</v>
      </c>
      <c r="B30" s="15" t="s">
        <v>120</v>
      </c>
      <c r="C30" s="15" t="s">
        <v>20</v>
      </c>
      <c r="D30" s="15" t="s">
        <v>6</v>
      </c>
      <c r="E30" s="16" t="s">
        <v>28</v>
      </c>
      <c r="F30" s="17">
        <v>20000</v>
      </c>
      <c r="G30" s="17">
        <f t="shared" si="2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3"/>
        <v>2000</v>
      </c>
      <c r="Q30" s="18">
        <f t="shared" si="4"/>
        <v>18000</v>
      </c>
      <c r="R30" s="19">
        <v>44958</v>
      </c>
      <c r="S30" s="19">
        <v>45323</v>
      </c>
    </row>
    <row r="31" spans="1:19" s="12" customFormat="1" ht="11.25" x14ac:dyDescent="0.2">
      <c r="A31" s="14">
        <v>23</v>
      </c>
      <c r="B31" s="15" t="s">
        <v>134</v>
      </c>
      <c r="C31" s="15" t="s">
        <v>20</v>
      </c>
      <c r="D31" s="15" t="s">
        <v>6</v>
      </c>
      <c r="E31" s="16" t="s">
        <v>27</v>
      </c>
      <c r="F31" s="17">
        <v>20000</v>
      </c>
      <c r="G31" s="17">
        <f t="shared" si="2"/>
        <v>2000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3"/>
        <v>2000</v>
      </c>
      <c r="Q31" s="18">
        <f t="shared" si="4"/>
        <v>18000</v>
      </c>
      <c r="R31" s="19">
        <v>45083</v>
      </c>
      <c r="S31" s="19">
        <v>45266</v>
      </c>
    </row>
    <row r="32" spans="1:19" s="12" customFormat="1" ht="11.25" x14ac:dyDescent="0.2">
      <c r="A32" s="14">
        <v>24</v>
      </c>
      <c r="B32" s="15" t="s">
        <v>121</v>
      </c>
      <c r="C32" s="15" t="s">
        <v>125</v>
      </c>
      <c r="D32" s="15" t="s">
        <v>6</v>
      </c>
      <c r="E32" s="16" t="s">
        <v>27</v>
      </c>
      <c r="F32" s="17">
        <v>45000</v>
      </c>
      <c r="G32" s="17">
        <f t="shared" si="2"/>
        <v>4500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3"/>
        <v>4500</v>
      </c>
      <c r="Q32" s="18">
        <f t="shared" si="4"/>
        <v>40500</v>
      </c>
      <c r="R32" s="19">
        <v>44922</v>
      </c>
      <c r="S32" s="19">
        <v>45104</v>
      </c>
    </row>
    <row r="33" spans="1:19" s="12" customFormat="1" ht="11.25" x14ac:dyDescent="0.2">
      <c r="A33" s="14">
        <v>25</v>
      </c>
      <c r="B33" s="15" t="s">
        <v>83</v>
      </c>
      <c r="C33" s="15" t="s">
        <v>112</v>
      </c>
      <c r="D33" s="15" t="s">
        <v>90</v>
      </c>
      <c r="E33" s="16" t="s">
        <v>27</v>
      </c>
      <c r="F33" s="17">
        <v>50000</v>
      </c>
      <c r="G33" s="17">
        <f t="shared" si="2"/>
        <v>5000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3"/>
        <v>5000</v>
      </c>
      <c r="Q33" s="18">
        <f t="shared" si="4"/>
        <v>45000</v>
      </c>
      <c r="R33" s="19">
        <v>45078</v>
      </c>
      <c r="S33" s="19">
        <v>45261</v>
      </c>
    </row>
    <row r="34" spans="1:19" s="12" customFormat="1" ht="11.25" x14ac:dyDescent="0.2">
      <c r="A34" s="14">
        <v>26</v>
      </c>
      <c r="B34" s="15" t="s">
        <v>102</v>
      </c>
      <c r="C34" s="15" t="s">
        <v>113</v>
      </c>
      <c r="D34" s="15" t="s">
        <v>90</v>
      </c>
      <c r="E34" s="16" t="s">
        <v>27</v>
      </c>
      <c r="F34" s="17">
        <v>45000</v>
      </c>
      <c r="G34" s="17">
        <f t="shared" si="2"/>
        <v>4500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3"/>
        <v>4500</v>
      </c>
      <c r="Q34" s="18">
        <f t="shared" si="4"/>
        <v>40500</v>
      </c>
      <c r="R34" s="19">
        <v>45050</v>
      </c>
      <c r="S34" s="19">
        <v>45234</v>
      </c>
    </row>
    <row r="35" spans="1:19" s="12" customFormat="1" ht="11.25" x14ac:dyDescent="0.2">
      <c r="A35" s="14">
        <v>27</v>
      </c>
      <c r="B35" s="15" t="s">
        <v>122</v>
      </c>
      <c r="C35" s="15" t="s">
        <v>113</v>
      </c>
      <c r="D35" s="15" t="s">
        <v>90</v>
      </c>
      <c r="E35" s="16" t="s">
        <v>27</v>
      </c>
      <c r="F35" s="17">
        <v>50000</v>
      </c>
      <c r="G35" s="17">
        <f t="shared" si="2"/>
        <v>5000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3"/>
        <v>5000</v>
      </c>
      <c r="Q35" s="18">
        <f t="shared" si="4"/>
        <v>45000</v>
      </c>
      <c r="R35" s="19">
        <v>44985</v>
      </c>
      <c r="S35" s="19">
        <v>45166</v>
      </c>
    </row>
    <row r="36" spans="1:19" s="12" customFormat="1" ht="11.25" x14ac:dyDescent="0.2">
      <c r="A36" s="14">
        <v>28</v>
      </c>
      <c r="B36" s="15" t="s">
        <v>103</v>
      </c>
      <c r="C36" s="15" t="s">
        <v>57</v>
      </c>
      <c r="D36" s="15" t="s">
        <v>131</v>
      </c>
      <c r="E36" s="16" t="s">
        <v>28</v>
      </c>
      <c r="F36" s="17">
        <v>20000</v>
      </c>
      <c r="G36" s="17">
        <f t="shared" si="2"/>
        <v>2000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3"/>
        <v>2000</v>
      </c>
      <c r="Q36" s="18">
        <f t="shared" si="4"/>
        <v>18000</v>
      </c>
      <c r="R36" s="19">
        <v>45078</v>
      </c>
      <c r="S36" s="19">
        <v>45261</v>
      </c>
    </row>
    <row r="37" spans="1:19" s="12" customFormat="1" ht="11.25" x14ac:dyDescent="0.2">
      <c r="A37" s="14">
        <v>29</v>
      </c>
      <c r="B37" s="15" t="s">
        <v>34</v>
      </c>
      <c r="C37" s="15" t="s">
        <v>114</v>
      </c>
      <c r="D37" s="15" t="s">
        <v>131</v>
      </c>
      <c r="E37" s="16" t="s">
        <v>28</v>
      </c>
      <c r="F37" s="17">
        <v>44000</v>
      </c>
      <c r="G37" s="17">
        <f t="shared" si="2"/>
        <v>4400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3"/>
        <v>4400</v>
      </c>
      <c r="Q37" s="18">
        <f t="shared" si="4"/>
        <v>39600</v>
      </c>
      <c r="R37" s="19">
        <v>45078</v>
      </c>
      <c r="S37" s="19">
        <v>45261</v>
      </c>
    </row>
    <row r="38" spans="1:19" s="12" customFormat="1" ht="11.25" x14ac:dyDescent="0.2">
      <c r="A38" s="14">
        <v>30</v>
      </c>
      <c r="B38" s="15" t="s">
        <v>104</v>
      </c>
      <c r="C38" s="15" t="s">
        <v>57</v>
      </c>
      <c r="D38" s="15" t="s">
        <v>131</v>
      </c>
      <c r="E38" s="16" t="s">
        <v>28</v>
      </c>
      <c r="F38" s="17">
        <v>22000</v>
      </c>
      <c r="G38" s="17">
        <f t="shared" si="2"/>
        <v>2200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3"/>
        <v>2200</v>
      </c>
      <c r="Q38" s="18">
        <f t="shared" si="4"/>
        <v>19800</v>
      </c>
      <c r="R38" s="19">
        <v>45021</v>
      </c>
      <c r="S38" s="19">
        <v>45204</v>
      </c>
    </row>
    <row r="39" spans="1:19" s="12" customFormat="1" ht="11.25" x14ac:dyDescent="0.2">
      <c r="A39" s="14">
        <v>31</v>
      </c>
      <c r="B39" s="15" t="s">
        <v>105</v>
      </c>
      <c r="C39" s="15" t="s">
        <v>115</v>
      </c>
      <c r="D39" s="15" t="s">
        <v>131</v>
      </c>
      <c r="E39" s="16" t="s">
        <v>27</v>
      </c>
      <c r="F39" s="17">
        <v>20000</v>
      </c>
      <c r="G39" s="17">
        <f t="shared" si="2"/>
        <v>2000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3"/>
        <v>2000</v>
      </c>
      <c r="Q39" s="18">
        <f t="shared" si="4"/>
        <v>18000</v>
      </c>
      <c r="R39" s="19">
        <v>45050</v>
      </c>
      <c r="S39" s="19">
        <v>45234</v>
      </c>
    </row>
    <row r="40" spans="1:19" s="12" customFormat="1" ht="11.25" x14ac:dyDescent="0.2">
      <c r="A40" s="14">
        <v>32</v>
      </c>
      <c r="B40" s="15" t="s">
        <v>89</v>
      </c>
      <c r="C40" s="15" t="s">
        <v>88</v>
      </c>
      <c r="D40" s="15" t="s">
        <v>131</v>
      </c>
      <c r="E40" s="16" t="s">
        <v>28</v>
      </c>
      <c r="F40" s="17">
        <v>45000</v>
      </c>
      <c r="G40" s="17">
        <f t="shared" si="2"/>
        <v>4500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3"/>
        <v>4500</v>
      </c>
      <c r="Q40" s="18">
        <f t="shared" si="4"/>
        <v>40500</v>
      </c>
      <c r="R40" s="19">
        <v>45050</v>
      </c>
      <c r="S40" s="19">
        <v>45234</v>
      </c>
    </row>
    <row r="41" spans="1:19" s="12" customFormat="1" ht="11.25" x14ac:dyDescent="0.2">
      <c r="A41" s="14">
        <v>33</v>
      </c>
      <c r="B41" s="15" t="s">
        <v>11</v>
      </c>
      <c r="C41" s="15" t="s">
        <v>50</v>
      </c>
      <c r="D41" s="15" t="s">
        <v>82</v>
      </c>
      <c r="E41" s="16" t="s">
        <v>27</v>
      </c>
      <c r="F41" s="17">
        <v>70000</v>
      </c>
      <c r="G41" s="17">
        <f t="shared" si="2"/>
        <v>7000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6000</v>
      </c>
      <c r="O41" s="18">
        <v>0</v>
      </c>
      <c r="P41" s="18">
        <f t="shared" si="3"/>
        <v>13000</v>
      </c>
      <c r="Q41" s="18">
        <f t="shared" si="4"/>
        <v>57000</v>
      </c>
      <c r="R41" s="19">
        <v>45078</v>
      </c>
      <c r="S41" s="19">
        <v>45261</v>
      </c>
    </row>
    <row r="42" spans="1:19" s="12" customFormat="1" ht="11.25" x14ac:dyDescent="0.2">
      <c r="A42" s="14">
        <v>34</v>
      </c>
      <c r="B42" s="15" t="s">
        <v>81</v>
      </c>
      <c r="C42" s="15" t="s">
        <v>50</v>
      </c>
      <c r="D42" s="15" t="s">
        <v>82</v>
      </c>
      <c r="E42" s="16" t="s">
        <v>28</v>
      </c>
      <c r="F42" s="17">
        <v>50000</v>
      </c>
      <c r="G42" s="17">
        <f t="shared" si="2"/>
        <v>5000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3"/>
        <v>5000</v>
      </c>
      <c r="Q42" s="18">
        <f t="shared" si="4"/>
        <v>45000</v>
      </c>
      <c r="R42" s="19">
        <v>45078</v>
      </c>
      <c r="S42" s="19">
        <v>45261</v>
      </c>
    </row>
    <row r="43" spans="1:19" s="12" customFormat="1" ht="11.25" x14ac:dyDescent="0.2">
      <c r="A43" s="14">
        <v>35</v>
      </c>
      <c r="B43" s="15" t="s">
        <v>14</v>
      </c>
      <c r="C43" s="15" t="s">
        <v>19</v>
      </c>
      <c r="D43" s="15" t="s">
        <v>13</v>
      </c>
      <c r="E43" s="19" t="s">
        <v>27</v>
      </c>
      <c r="F43" s="17">
        <v>85000</v>
      </c>
      <c r="G43" s="17">
        <f t="shared" si="2"/>
        <v>8500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500</v>
      </c>
      <c r="O43" s="18">
        <v>0</v>
      </c>
      <c r="P43" s="18">
        <f t="shared" si="3"/>
        <v>9000</v>
      </c>
      <c r="Q43" s="18">
        <f t="shared" si="4"/>
        <v>76000</v>
      </c>
      <c r="R43" s="19">
        <v>44986</v>
      </c>
      <c r="S43" s="19">
        <v>45170</v>
      </c>
    </row>
    <row r="44" spans="1:19" s="12" customFormat="1" ht="11.25" x14ac:dyDescent="0.2">
      <c r="A44" s="14">
        <v>36</v>
      </c>
      <c r="B44" s="15" t="s">
        <v>65</v>
      </c>
      <c r="C44" s="15" t="s">
        <v>19</v>
      </c>
      <c r="D44" s="15" t="s">
        <v>13</v>
      </c>
      <c r="E44" s="16" t="s">
        <v>27</v>
      </c>
      <c r="F44" s="17">
        <v>60000</v>
      </c>
      <c r="G44" s="17">
        <f t="shared" si="2"/>
        <v>6000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3"/>
        <v>6000</v>
      </c>
      <c r="Q44" s="18">
        <f t="shared" si="4"/>
        <v>54000</v>
      </c>
      <c r="R44" s="19">
        <v>45021</v>
      </c>
      <c r="S44" s="19">
        <v>45204</v>
      </c>
    </row>
    <row r="45" spans="1:19" s="12" customFormat="1" ht="11.25" x14ac:dyDescent="0.2">
      <c r="A45" s="14">
        <v>37</v>
      </c>
      <c r="B45" s="15" t="s">
        <v>46</v>
      </c>
      <c r="C45" s="15" t="s">
        <v>19</v>
      </c>
      <c r="D45" s="15" t="s">
        <v>13</v>
      </c>
      <c r="E45" s="16" t="s">
        <v>27</v>
      </c>
      <c r="F45" s="17">
        <v>70000</v>
      </c>
      <c r="G45" s="17">
        <f t="shared" si="2"/>
        <v>7000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3"/>
        <v>7000</v>
      </c>
      <c r="Q45" s="18">
        <f t="shared" si="4"/>
        <v>63000</v>
      </c>
      <c r="R45" s="19">
        <v>45078</v>
      </c>
      <c r="S45" s="19">
        <v>45261</v>
      </c>
    </row>
    <row r="46" spans="1:19" s="12" customFormat="1" ht="11.25" x14ac:dyDescent="0.2">
      <c r="A46" s="14">
        <v>38</v>
      </c>
      <c r="B46" s="15" t="s">
        <v>106</v>
      </c>
      <c r="C46" s="15" t="s">
        <v>19</v>
      </c>
      <c r="D46" s="15" t="s">
        <v>13</v>
      </c>
      <c r="E46" s="16" t="s">
        <v>27</v>
      </c>
      <c r="F46" s="17">
        <v>65000</v>
      </c>
      <c r="G46" s="17">
        <f t="shared" si="2"/>
        <v>6500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3"/>
        <v>6500</v>
      </c>
      <c r="Q46" s="18">
        <f t="shared" si="4"/>
        <v>58500</v>
      </c>
      <c r="R46" s="19">
        <v>45050</v>
      </c>
      <c r="S46" s="19">
        <v>45234</v>
      </c>
    </row>
    <row r="47" spans="1:19" s="12" customFormat="1" ht="11.25" x14ac:dyDescent="0.2">
      <c r="A47" s="14">
        <v>39</v>
      </c>
      <c r="B47" s="15" t="s">
        <v>77</v>
      </c>
      <c r="C47" s="15" t="s">
        <v>78</v>
      </c>
      <c r="D47" s="15" t="s">
        <v>56</v>
      </c>
      <c r="E47" s="16" t="s">
        <v>27</v>
      </c>
      <c r="F47" s="17">
        <v>60000</v>
      </c>
      <c r="G47" s="17">
        <f t="shared" si="2"/>
        <v>6000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3"/>
        <v>6000</v>
      </c>
      <c r="Q47" s="18">
        <f t="shared" si="4"/>
        <v>54000</v>
      </c>
      <c r="R47" s="19">
        <v>44897</v>
      </c>
      <c r="S47" s="19">
        <v>45079</v>
      </c>
    </row>
    <row r="48" spans="1:19" s="12" customFormat="1" ht="11.25" x14ac:dyDescent="0.2">
      <c r="A48" s="14">
        <v>40</v>
      </c>
      <c r="B48" s="15" t="s">
        <v>79</v>
      </c>
      <c r="C48" s="15" t="s">
        <v>80</v>
      </c>
      <c r="D48" s="15" t="s">
        <v>56</v>
      </c>
      <c r="E48" s="16" t="s">
        <v>28</v>
      </c>
      <c r="F48" s="17">
        <v>60000</v>
      </c>
      <c r="G48" s="17">
        <f t="shared" si="2"/>
        <v>6000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3"/>
        <v>6000</v>
      </c>
      <c r="Q48" s="18">
        <f t="shared" si="4"/>
        <v>54000</v>
      </c>
      <c r="R48" s="19">
        <v>45078</v>
      </c>
      <c r="S48" s="19">
        <v>45261</v>
      </c>
    </row>
    <row r="49" spans="1:19" s="12" customFormat="1" ht="11.25" x14ac:dyDescent="0.2">
      <c r="A49" s="14">
        <v>41</v>
      </c>
      <c r="B49" s="15" t="s">
        <v>129</v>
      </c>
      <c r="C49" s="15" t="s">
        <v>58</v>
      </c>
      <c r="D49" s="15" t="s">
        <v>56</v>
      </c>
      <c r="E49" s="16" t="s">
        <v>27</v>
      </c>
      <c r="F49" s="17">
        <v>22000</v>
      </c>
      <c r="G49" s="17">
        <f t="shared" si="2"/>
        <v>2200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3"/>
        <v>2200</v>
      </c>
      <c r="Q49" s="18">
        <f t="shared" si="4"/>
        <v>19800</v>
      </c>
      <c r="R49" s="19">
        <v>45047</v>
      </c>
      <c r="S49" s="19">
        <v>45231</v>
      </c>
    </row>
    <row r="50" spans="1:19" s="12" customFormat="1" ht="11.25" x14ac:dyDescent="0.2">
      <c r="A50" s="14">
        <v>42</v>
      </c>
      <c r="B50" s="15" t="s">
        <v>71</v>
      </c>
      <c r="C50" s="15" t="s">
        <v>30</v>
      </c>
      <c r="D50" s="15" t="s">
        <v>31</v>
      </c>
      <c r="E50" s="16" t="s">
        <v>27</v>
      </c>
      <c r="F50" s="17">
        <v>47000</v>
      </c>
      <c r="G50" s="17">
        <f t="shared" si="2"/>
        <v>4700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3"/>
        <v>4700</v>
      </c>
      <c r="Q50" s="18">
        <f t="shared" si="4"/>
        <v>42300</v>
      </c>
      <c r="R50" s="19">
        <v>45021</v>
      </c>
      <c r="S50" s="19">
        <v>45204</v>
      </c>
    </row>
    <row r="51" spans="1:19" s="12" customFormat="1" ht="11.25" x14ac:dyDescent="0.2">
      <c r="A51" s="14">
        <v>43</v>
      </c>
      <c r="B51" s="15" t="s">
        <v>107</v>
      </c>
      <c r="C51" s="15" t="s">
        <v>30</v>
      </c>
      <c r="D51" s="15" t="s">
        <v>31</v>
      </c>
      <c r="E51" s="16" t="s">
        <v>27</v>
      </c>
      <c r="F51" s="17">
        <v>56000</v>
      </c>
      <c r="G51" s="17">
        <f t="shared" si="2"/>
        <v>5600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3"/>
        <v>5600</v>
      </c>
      <c r="Q51" s="18">
        <f t="shared" si="4"/>
        <v>50400</v>
      </c>
      <c r="R51" s="19">
        <v>45050</v>
      </c>
      <c r="S51" s="19">
        <v>45234</v>
      </c>
    </row>
    <row r="52" spans="1:19" s="12" customFormat="1" ht="11.25" x14ac:dyDescent="0.2">
      <c r="A52" s="14">
        <v>44</v>
      </c>
      <c r="B52" s="15" t="s">
        <v>123</v>
      </c>
      <c r="C52" s="15" t="s">
        <v>30</v>
      </c>
      <c r="D52" s="15" t="s">
        <v>31</v>
      </c>
      <c r="E52" s="16" t="s">
        <v>27</v>
      </c>
      <c r="F52" s="17">
        <v>50000</v>
      </c>
      <c r="G52" s="17">
        <f t="shared" si="2"/>
        <v>5000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3"/>
        <v>5000</v>
      </c>
      <c r="Q52" s="18">
        <f t="shared" si="4"/>
        <v>45000</v>
      </c>
      <c r="R52" s="19">
        <v>44985</v>
      </c>
      <c r="S52" s="19">
        <v>45166</v>
      </c>
    </row>
    <row r="53" spans="1:19" s="12" customFormat="1" ht="11.25" x14ac:dyDescent="0.2">
      <c r="A53" s="14">
        <v>45</v>
      </c>
      <c r="B53" s="15" t="s">
        <v>48</v>
      </c>
      <c r="C53" s="15" t="s">
        <v>21</v>
      </c>
      <c r="D53" s="15" t="s">
        <v>132</v>
      </c>
      <c r="E53" s="16" t="s">
        <v>28</v>
      </c>
      <c r="F53" s="17">
        <v>50000</v>
      </c>
      <c r="G53" s="17">
        <f t="shared" si="2"/>
        <v>5000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3"/>
        <v>5000</v>
      </c>
      <c r="Q53" s="18">
        <f t="shared" si="4"/>
        <v>45000</v>
      </c>
      <c r="R53" s="19">
        <v>44986</v>
      </c>
      <c r="S53" s="19">
        <v>45170</v>
      </c>
    </row>
    <row r="54" spans="1:19" s="12" customFormat="1" ht="11.25" x14ac:dyDescent="0.2">
      <c r="A54" s="14">
        <v>46</v>
      </c>
      <c r="B54" s="15" t="s">
        <v>70</v>
      </c>
      <c r="C54" s="15" t="s">
        <v>21</v>
      </c>
      <c r="D54" s="15" t="s">
        <v>132</v>
      </c>
      <c r="E54" s="16" t="s">
        <v>28</v>
      </c>
      <c r="F54" s="17">
        <v>75000</v>
      </c>
      <c r="G54" s="17">
        <f t="shared" si="2"/>
        <v>7500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3"/>
        <v>7500</v>
      </c>
      <c r="Q54" s="18">
        <f t="shared" si="4"/>
        <v>67500</v>
      </c>
      <c r="R54" s="19">
        <v>45021</v>
      </c>
      <c r="S54" s="19">
        <v>45204</v>
      </c>
    </row>
    <row r="55" spans="1:19" s="12" customFormat="1" ht="11.25" x14ac:dyDescent="0.2">
      <c r="A55" s="14">
        <v>47</v>
      </c>
      <c r="B55" s="15" t="s">
        <v>67</v>
      </c>
      <c r="C55" s="15" t="s">
        <v>68</v>
      </c>
      <c r="D55" s="15" t="s">
        <v>69</v>
      </c>
      <c r="E55" s="16" t="s">
        <v>27</v>
      </c>
      <c r="F55" s="17">
        <v>50000</v>
      </c>
      <c r="G55" s="17">
        <f t="shared" si="2"/>
        <v>5000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3"/>
        <v>5000</v>
      </c>
      <c r="Q55" s="18">
        <f t="shared" si="4"/>
        <v>45000</v>
      </c>
      <c r="R55" s="19">
        <v>45021</v>
      </c>
      <c r="S55" s="19">
        <v>45204</v>
      </c>
    </row>
    <row r="56" spans="1:19" s="12" customFormat="1" ht="11.25" x14ac:dyDescent="0.2">
      <c r="A56" s="14">
        <v>48</v>
      </c>
      <c r="B56" s="15" t="s">
        <v>124</v>
      </c>
      <c r="C56" s="15" t="s">
        <v>126</v>
      </c>
      <c r="D56" s="15" t="s">
        <v>69</v>
      </c>
      <c r="E56" s="16" t="s">
        <v>28</v>
      </c>
      <c r="F56" s="17">
        <v>45000</v>
      </c>
      <c r="G56" s="17">
        <f t="shared" si="2"/>
        <v>4500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3"/>
        <v>4500</v>
      </c>
      <c r="Q56" s="18">
        <f t="shared" si="4"/>
        <v>40500</v>
      </c>
      <c r="R56" s="19">
        <v>44922</v>
      </c>
      <c r="S56" s="19">
        <v>45104</v>
      </c>
    </row>
    <row r="57" spans="1:19" s="12" customFormat="1" ht="11.25" x14ac:dyDescent="0.2">
      <c r="A57" s="14">
        <v>49</v>
      </c>
      <c r="B57" s="15" t="s">
        <v>15</v>
      </c>
      <c r="C57" s="15" t="s">
        <v>51</v>
      </c>
      <c r="D57" s="15" t="s">
        <v>86</v>
      </c>
      <c r="E57" s="16" t="s">
        <v>27</v>
      </c>
      <c r="F57" s="17">
        <v>70000</v>
      </c>
      <c r="G57" s="17">
        <f t="shared" si="2"/>
        <v>7000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2000</v>
      </c>
      <c r="O57" s="18">
        <v>0</v>
      </c>
      <c r="P57" s="18">
        <f t="shared" si="3"/>
        <v>9000</v>
      </c>
      <c r="Q57" s="18">
        <f t="shared" si="4"/>
        <v>61000</v>
      </c>
      <c r="R57" s="19">
        <v>45078</v>
      </c>
      <c r="S57" s="19">
        <v>45261</v>
      </c>
    </row>
    <row r="58" spans="1:19" s="12" customFormat="1" ht="11.25" x14ac:dyDescent="0.2">
      <c r="A58" s="14">
        <v>50</v>
      </c>
      <c r="B58" s="15" t="s">
        <v>49</v>
      </c>
      <c r="C58" s="15" t="s">
        <v>127</v>
      </c>
      <c r="D58" s="15" t="s">
        <v>86</v>
      </c>
      <c r="E58" s="16" t="s">
        <v>28</v>
      </c>
      <c r="F58" s="17">
        <v>70000</v>
      </c>
      <c r="G58" s="17">
        <f t="shared" si="2"/>
        <v>7000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3"/>
        <v>7000</v>
      </c>
      <c r="Q58" s="18">
        <f t="shared" si="4"/>
        <v>63000</v>
      </c>
      <c r="R58" s="19">
        <v>44959</v>
      </c>
      <c r="S58" s="19">
        <v>45140</v>
      </c>
    </row>
    <row r="59" spans="1:19" s="12" customFormat="1" ht="11.25" x14ac:dyDescent="0.2">
      <c r="A59" s="14">
        <v>51</v>
      </c>
      <c r="B59" s="15" t="s">
        <v>22</v>
      </c>
      <c r="C59" s="15" t="s">
        <v>23</v>
      </c>
      <c r="D59" s="15" t="s">
        <v>12</v>
      </c>
      <c r="E59" s="16" t="s">
        <v>28</v>
      </c>
      <c r="F59" s="17">
        <v>25000</v>
      </c>
      <c r="G59" s="17">
        <f t="shared" si="2"/>
        <v>2500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3"/>
        <v>2500</v>
      </c>
      <c r="Q59" s="18">
        <f t="shared" si="4"/>
        <v>22500</v>
      </c>
      <c r="R59" s="19">
        <v>45050</v>
      </c>
      <c r="S59" s="19">
        <v>45234</v>
      </c>
    </row>
    <row r="60" spans="1:19" s="12" customFormat="1" ht="11.25" x14ac:dyDescent="0.2">
      <c r="A60" s="14">
        <v>52</v>
      </c>
      <c r="B60" s="15" t="s">
        <v>108</v>
      </c>
      <c r="C60" s="15" t="s">
        <v>47</v>
      </c>
      <c r="D60" s="15" t="s">
        <v>12</v>
      </c>
      <c r="E60" s="16" t="s">
        <v>28</v>
      </c>
      <c r="F60" s="17">
        <v>25000</v>
      </c>
      <c r="G60" s="17">
        <f t="shared" si="2"/>
        <v>2500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3"/>
        <v>2500</v>
      </c>
      <c r="Q60" s="18">
        <f t="shared" si="4"/>
        <v>22500</v>
      </c>
      <c r="R60" s="19">
        <v>45078</v>
      </c>
      <c r="S60" s="19">
        <v>45261</v>
      </c>
    </row>
    <row r="61" spans="1:19" s="12" customFormat="1" ht="11.25" x14ac:dyDescent="0.2">
      <c r="A61" s="14">
        <v>53</v>
      </c>
      <c r="B61" s="15" t="s">
        <v>109</v>
      </c>
      <c r="C61" s="15" t="s">
        <v>47</v>
      </c>
      <c r="D61" s="15" t="s">
        <v>12</v>
      </c>
      <c r="E61" s="16" t="s">
        <v>28</v>
      </c>
      <c r="F61" s="17">
        <v>25000</v>
      </c>
      <c r="G61" s="17">
        <f t="shared" si="2"/>
        <v>2500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3"/>
        <v>2500</v>
      </c>
      <c r="Q61" s="18">
        <f t="shared" si="4"/>
        <v>22500</v>
      </c>
      <c r="R61" s="19">
        <v>45078</v>
      </c>
      <c r="S61" s="19">
        <v>45261</v>
      </c>
    </row>
    <row r="62" spans="1:19" s="12" customFormat="1" ht="11.25" x14ac:dyDescent="0.2">
      <c r="A62" s="14">
        <v>54</v>
      </c>
      <c r="B62" s="15" t="s">
        <v>110</v>
      </c>
      <c r="C62" s="15" t="s">
        <v>47</v>
      </c>
      <c r="D62" s="15" t="s">
        <v>12</v>
      </c>
      <c r="E62" s="16" t="s">
        <v>28</v>
      </c>
      <c r="F62" s="17">
        <v>20000</v>
      </c>
      <c r="G62" s="17">
        <f t="shared" si="2"/>
        <v>2000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3"/>
        <v>2000</v>
      </c>
      <c r="Q62" s="18">
        <f t="shared" si="4"/>
        <v>18000</v>
      </c>
      <c r="R62" s="19">
        <v>44922</v>
      </c>
      <c r="S62" s="19">
        <v>45104</v>
      </c>
    </row>
    <row r="63" spans="1:19" s="12" customFormat="1" ht="11.25" x14ac:dyDescent="0.2">
      <c r="A63" s="14">
        <v>55</v>
      </c>
      <c r="B63" s="15" t="s">
        <v>91</v>
      </c>
      <c r="C63" s="15" t="s">
        <v>23</v>
      </c>
      <c r="D63" s="15" t="s">
        <v>12</v>
      </c>
      <c r="E63" s="16" t="s">
        <v>28</v>
      </c>
      <c r="F63" s="17">
        <v>20000</v>
      </c>
      <c r="G63" s="17">
        <f t="shared" si="2"/>
        <v>2000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3"/>
        <v>2000</v>
      </c>
      <c r="Q63" s="18">
        <f t="shared" si="4"/>
        <v>18000</v>
      </c>
      <c r="R63" s="19">
        <v>44922</v>
      </c>
      <c r="S63" s="19">
        <v>45104</v>
      </c>
    </row>
    <row r="64" spans="1:19" s="12" customFormat="1" ht="11.25" x14ac:dyDescent="0.2">
      <c r="A64" s="14">
        <v>56</v>
      </c>
      <c r="B64" s="15" t="s">
        <v>72</v>
      </c>
      <c r="C64" s="15" t="s">
        <v>116</v>
      </c>
      <c r="D64" s="15" t="s">
        <v>84</v>
      </c>
      <c r="E64" s="16" t="s">
        <v>27</v>
      </c>
      <c r="F64" s="17">
        <v>30000</v>
      </c>
      <c r="G64" s="17">
        <f t="shared" si="2"/>
        <v>3000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3"/>
        <v>3000</v>
      </c>
      <c r="Q64" s="18">
        <f t="shared" si="4"/>
        <v>27000</v>
      </c>
      <c r="R64" s="19">
        <v>45021</v>
      </c>
      <c r="S64" s="19">
        <v>45204</v>
      </c>
    </row>
    <row r="65" spans="1:19" s="12" customFormat="1" ht="11.25" x14ac:dyDescent="0.2">
      <c r="A65" s="14">
        <v>57</v>
      </c>
      <c r="B65" s="15" t="s">
        <v>92</v>
      </c>
      <c r="C65" s="15" t="s">
        <v>93</v>
      </c>
      <c r="D65" s="15" t="s">
        <v>94</v>
      </c>
      <c r="E65" s="16" t="s">
        <v>27</v>
      </c>
      <c r="F65" s="17">
        <v>30000</v>
      </c>
      <c r="G65" s="17">
        <f t="shared" si="2"/>
        <v>3000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3"/>
        <v>3000</v>
      </c>
      <c r="Q65" s="18">
        <f t="shared" si="4"/>
        <v>27000</v>
      </c>
      <c r="R65" s="19">
        <v>44922</v>
      </c>
      <c r="S65" s="19">
        <v>45104</v>
      </c>
    </row>
    <row r="66" spans="1:19" s="12" customFormat="1" ht="11.25" x14ac:dyDescent="0.2">
      <c r="A66" s="14">
        <v>58</v>
      </c>
      <c r="B66" s="15" t="s">
        <v>53</v>
      </c>
      <c r="C66" s="15" t="s">
        <v>117</v>
      </c>
      <c r="D66" s="15" t="s">
        <v>85</v>
      </c>
      <c r="E66" s="16" t="s">
        <v>27</v>
      </c>
      <c r="F66" s="17">
        <v>22000</v>
      </c>
      <c r="G66" s="17">
        <f t="shared" si="2"/>
        <v>2200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3"/>
        <v>2200</v>
      </c>
      <c r="Q66" s="18">
        <f t="shared" si="4"/>
        <v>19800</v>
      </c>
      <c r="R66" s="19">
        <v>45021</v>
      </c>
      <c r="S66" s="19">
        <v>45204</v>
      </c>
    </row>
    <row r="67" spans="1:19" s="12" customFormat="1" ht="11.25" x14ac:dyDescent="0.2">
      <c r="A67" s="14">
        <v>59</v>
      </c>
      <c r="B67" s="15" t="s">
        <v>111</v>
      </c>
      <c r="C67" s="15" t="s">
        <v>118</v>
      </c>
      <c r="D67" s="15" t="s">
        <v>85</v>
      </c>
      <c r="E67" s="16" t="s">
        <v>28</v>
      </c>
      <c r="F67" s="17">
        <v>20000</v>
      </c>
      <c r="G67" s="17">
        <f t="shared" si="2"/>
        <v>2000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3"/>
        <v>2000</v>
      </c>
      <c r="Q67" s="18">
        <f t="shared" si="4"/>
        <v>18000</v>
      </c>
      <c r="R67" s="19">
        <v>45078</v>
      </c>
      <c r="S67" s="19">
        <v>45261</v>
      </c>
    </row>
    <row r="68" spans="1:19" s="12" customFormat="1" ht="11.25" x14ac:dyDescent="0.2">
      <c r="A68" s="14">
        <v>60</v>
      </c>
      <c r="B68" s="15" t="s">
        <v>64</v>
      </c>
      <c r="C68" s="15" t="s">
        <v>119</v>
      </c>
      <c r="D68" s="15" t="s">
        <v>85</v>
      </c>
      <c r="E68" s="19" t="s">
        <v>27</v>
      </c>
      <c r="F68" s="17">
        <v>25000</v>
      </c>
      <c r="G68" s="17">
        <f t="shared" si="2"/>
        <v>2500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3"/>
        <v>2500</v>
      </c>
      <c r="Q68" s="18">
        <f t="shared" si="4"/>
        <v>22500</v>
      </c>
      <c r="R68" s="19">
        <v>45021</v>
      </c>
      <c r="S68" s="19">
        <v>45204</v>
      </c>
    </row>
    <row r="69" spans="1:19" s="12" customFormat="1" ht="11.25" x14ac:dyDescent="0.2">
      <c r="A69" s="14">
        <v>61</v>
      </c>
      <c r="B69" s="15" t="s">
        <v>130</v>
      </c>
      <c r="C69" s="15" t="s">
        <v>119</v>
      </c>
      <c r="D69" s="15" t="s">
        <v>85</v>
      </c>
      <c r="E69" s="19" t="s">
        <v>27</v>
      </c>
      <c r="F69" s="17">
        <v>35000</v>
      </c>
      <c r="G69" s="17">
        <f t="shared" si="2"/>
        <v>3500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3"/>
        <v>3500</v>
      </c>
      <c r="Q69" s="18">
        <f t="shared" si="4"/>
        <v>31500</v>
      </c>
      <c r="R69" s="19">
        <v>45042</v>
      </c>
      <c r="S69" s="19">
        <v>45225</v>
      </c>
    </row>
    <row r="70" spans="1:19" s="12" customFormat="1" ht="11.25" x14ac:dyDescent="0.2">
      <c r="A70" s="14">
        <v>62</v>
      </c>
      <c r="B70" s="15" t="s">
        <v>135</v>
      </c>
      <c r="C70" s="15" t="s">
        <v>136</v>
      </c>
      <c r="D70" s="15" t="s">
        <v>137</v>
      </c>
      <c r="E70" s="19" t="s">
        <v>28</v>
      </c>
      <c r="F70" s="17">
        <v>50000</v>
      </c>
      <c r="G70" s="17">
        <f t="shared" si="2"/>
        <v>5000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3"/>
        <v>5000</v>
      </c>
      <c r="Q70" s="18">
        <f t="shared" si="4"/>
        <v>45000</v>
      </c>
      <c r="R70" s="19">
        <v>45083</v>
      </c>
      <c r="S70" s="19">
        <v>45266</v>
      </c>
    </row>
    <row r="71" spans="1:19" x14ac:dyDescent="0.2">
      <c r="A71" s="11" t="s">
        <v>29</v>
      </c>
      <c r="B71" s="12"/>
      <c r="G71" s="3"/>
      <c r="H71" s="3"/>
      <c r="I71" s="3"/>
      <c r="M71" s="4"/>
      <c r="N71" s="4"/>
      <c r="O71" s="4"/>
      <c r="P71" s="4"/>
    </row>
    <row r="72" spans="1:19" ht="15" x14ac:dyDescent="0.25">
      <c r="A72" s="11" t="s">
        <v>138</v>
      </c>
      <c r="B72" s="12"/>
      <c r="D72" s="1" t="s">
        <v>17</v>
      </c>
      <c r="G72" s="3"/>
      <c r="H72" s="3"/>
      <c r="I72" s="3"/>
      <c r="M72" s="4"/>
      <c r="N72" s="2" t="s">
        <v>18</v>
      </c>
      <c r="O72" s="4"/>
      <c r="P72" s="4"/>
    </row>
    <row r="73" spans="1:19" x14ac:dyDescent="0.2">
      <c r="A73" s="11" t="s">
        <v>139</v>
      </c>
      <c r="B73" s="12"/>
      <c r="G73" s="3"/>
      <c r="H73" s="3"/>
      <c r="I73" s="3"/>
      <c r="M73" s="4"/>
      <c r="N73" s="4"/>
      <c r="O73" s="4"/>
      <c r="P73" s="4"/>
    </row>
    <row r="74" spans="1:19" x14ac:dyDescent="0.2">
      <c r="G74" s="3"/>
      <c r="H74" s="3"/>
      <c r="I74" s="3"/>
      <c r="M74" s="4"/>
      <c r="N74" s="4"/>
      <c r="O74" s="4"/>
      <c r="P74" s="4"/>
    </row>
    <row r="75" spans="1:19" x14ac:dyDescent="0.2">
      <c r="C75" s="4"/>
      <c r="D75" s="4"/>
      <c r="E75" s="4"/>
      <c r="J75" s="4"/>
      <c r="K75" s="4"/>
      <c r="L75" s="4"/>
    </row>
    <row r="76" spans="1:19" x14ac:dyDescent="0.2">
      <c r="G76" s="3"/>
      <c r="H76" s="3"/>
      <c r="I76" s="3"/>
      <c r="M76" s="4"/>
      <c r="N76" s="4"/>
      <c r="O76" s="4"/>
      <c r="P76" s="4"/>
    </row>
    <row r="77" spans="1:19" x14ac:dyDescent="0.2">
      <c r="G77" s="3"/>
      <c r="H77" s="3"/>
      <c r="I77" s="3"/>
      <c r="M77" s="4"/>
      <c r="N77" s="4"/>
      <c r="O77" s="4"/>
      <c r="P77" s="4"/>
    </row>
    <row r="78" spans="1:19" x14ac:dyDescent="0.2">
      <c r="G78" s="3"/>
      <c r="H78" s="3"/>
      <c r="I78" s="3"/>
      <c r="M78" s="4"/>
      <c r="N78" s="4"/>
      <c r="O78" s="4"/>
      <c r="P78" s="4"/>
    </row>
    <row r="79" spans="1:19" x14ac:dyDescent="0.2">
      <c r="G79" s="3"/>
      <c r="H79" s="3"/>
      <c r="I79" s="3"/>
      <c r="M79" s="4"/>
      <c r="N79" s="4"/>
      <c r="O79" s="4"/>
      <c r="P79" s="4"/>
    </row>
    <row r="80" spans="1:19" x14ac:dyDescent="0.2"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  <row r="108" spans="6:16" x14ac:dyDescent="0.2">
      <c r="F108" s="3"/>
      <c r="G108" s="3"/>
      <c r="H108" s="3"/>
      <c r="I108" s="3"/>
      <c r="M108" s="4"/>
      <c r="N108" s="4"/>
      <c r="O108" s="4"/>
      <c r="P108" s="4"/>
    </row>
    <row r="109" spans="6:16" x14ac:dyDescent="0.2">
      <c r="F109" s="3"/>
      <c r="G109" s="3"/>
      <c r="H109" s="3"/>
      <c r="I109" s="3"/>
      <c r="M109" s="4"/>
      <c r="N109" s="4"/>
      <c r="O109" s="4"/>
      <c r="P109" s="4"/>
    </row>
    <row r="110" spans="6:16" x14ac:dyDescent="0.2">
      <c r="F110" s="3"/>
      <c r="G110" s="3"/>
      <c r="H110" s="3"/>
      <c r="I110" s="3"/>
      <c r="M110" s="4"/>
      <c r="N110" s="4"/>
      <c r="O110" s="4"/>
      <c r="P110" s="4"/>
    </row>
    <row r="111" spans="6:16" x14ac:dyDescent="0.2">
      <c r="F111" s="3"/>
      <c r="G111" s="3"/>
      <c r="H111" s="3"/>
      <c r="I111" s="3"/>
      <c r="M111" s="4"/>
      <c r="N111" s="4"/>
      <c r="O111" s="4"/>
      <c r="P111" s="4"/>
    </row>
    <row r="112" spans="6:16" x14ac:dyDescent="0.2">
      <c r="F112" s="3"/>
      <c r="G112" s="3"/>
      <c r="H112" s="3"/>
      <c r="I112" s="3"/>
      <c r="M112" s="4"/>
      <c r="N112" s="4"/>
      <c r="O112" s="4"/>
      <c r="P112" s="4"/>
    </row>
    <row r="113" spans="6:16" x14ac:dyDescent="0.2">
      <c r="F113" s="3"/>
      <c r="G113" s="3"/>
      <c r="H113" s="3"/>
      <c r="I113" s="3"/>
      <c r="M113" s="4"/>
      <c r="N113" s="4"/>
      <c r="O113" s="4"/>
      <c r="P113" s="4"/>
    </row>
    <row r="114" spans="6:16" x14ac:dyDescent="0.2">
      <c r="F114" s="3"/>
      <c r="G114" s="3"/>
      <c r="H114" s="3"/>
      <c r="I114" s="3"/>
      <c r="M114" s="4"/>
      <c r="N114" s="4"/>
      <c r="O114" s="4"/>
      <c r="P114" s="4"/>
    </row>
    <row r="115" spans="6:16" x14ac:dyDescent="0.2">
      <c r="F115" s="3"/>
      <c r="G115" s="3"/>
      <c r="H115" s="3"/>
      <c r="I115" s="3"/>
      <c r="M115" s="4"/>
      <c r="N115" s="4"/>
      <c r="O115" s="4"/>
      <c r="P115" s="4"/>
    </row>
    <row r="116" spans="6:16" x14ac:dyDescent="0.2">
      <c r="F116" s="3"/>
      <c r="G116" s="3"/>
      <c r="H116" s="3"/>
      <c r="I116" s="3"/>
      <c r="M116" s="4"/>
      <c r="N116" s="4"/>
      <c r="O116" s="4"/>
      <c r="P116" s="4"/>
    </row>
    <row r="117" spans="6:16" x14ac:dyDescent="0.2">
      <c r="F117" s="3"/>
      <c r="G117" s="3"/>
      <c r="H117" s="3"/>
      <c r="I117" s="3"/>
      <c r="M117" s="4"/>
      <c r="N117" s="4"/>
      <c r="O117" s="4"/>
      <c r="P117" s="4"/>
    </row>
    <row r="118" spans="6:16" x14ac:dyDescent="0.2">
      <c r="F118" s="3"/>
      <c r="G118" s="3"/>
      <c r="H118" s="3"/>
      <c r="I118" s="3"/>
      <c r="M118" s="4"/>
      <c r="N118" s="4"/>
      <c r="O118" s="4"/>
      <c r="P118" s="4"/>
    </row>
    <row r="119" spans="6:16" x14ac:dyDescent="0.2">
      <c r="F119" s="3"/>
      <c r="G119" s="3"/>
      <c r="H119" s="3"/>
      <c r="I119" s="3"/>
      <c r="M119" s="4"/>
      <c r="N119" s="4"/>
      <c r="O119" s="4"/>
      <c r="P119" s="4"/>
    </row>
    <row r="120" spans="6:16" x14ac:dyDescent="0.2">
      <c r="F120" s="3"/>
      <c r="G120" s="3"/>
      <c r="H120" s="3"/>
      <c r="I120" s="3"/>
      <c r="M120" s="4"/>
      <c r="N120" s="4"/>
      <c r="O120" s="4"/>
      <c r="P120" s="4"/>
    </row>
    <row r="121" spans="6:16" x14ac:dyDescent="0.2">
      <c r="F121" s="3"/>
      <c r="G121" s="3"/>
      <c r="H121" s="3"/>
      <c r="I121" s="3"/>
      <c r="M121" s="4"/>
      <c r="N121" s="4"/>
      <c r="O121" s="4"/>
      <c r="P121" s="4"/>
    </row>
    <row r="122" spans="6:16" x14ac:dyDescent="0.2">
      <c r="F122" s="3"/>
      <c r="G122" s="3"/>
      <c r="H122" s="3"/>
      <c r="I122" s="3"/>
      <c r="M122" s="4"/>
      <c r="N122" s="4"/>
      <c r="O122" s="4"/>
      <c r="P122" s="4"/>
    </row>
  </sheetData>
  <sheetProtection algorithmName="SHA-512" hashValue="scSdgdAdjX2kEqDWY37jpANBQ/vGK39/etC0XFiEvEhf0A6w0ULf7ZTlE7MwO9jRs5vtSRpGQv9Bjc1orZiUBQ==" saltValue="u08Brf/uutHMDXI5bZroZA==" spinCount="100000" sheet="1" objects="1" scenarios="1"/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a425c96b-313c-43ce-820c-dafd782290ad"/>
    <ds:schemaRef ds:uri="8ec24357-8104-4f74-b4c1-888e152a16c5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2023-07-03T15:11:34Z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