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7-JULIO 2022/"/>
    </mc:Choice>
  </mc:AlternateContent>
  <xr:revisionPtr revIDLastSave="1313" documentId="13_ncr:1_{5C0CAABF-CC8B-40C9-9A80-CD787C728EF3}" xr6:coauthVersionLast="47" xr6:coauthVersionMax="47" xr10:uidLastSave="{DF8B0C75-5403-4464-90FB-32D5F05A8658}"/>
  <bookViews>
    <workbookView xWindow="-120" yWindow="-120" windowWidth="20730" windowHeight="11160" xr2:uid="{784E5D24-0E0A-4A1C-AEDB-8C414D77F257}"/>
  </bookViews>
  <sheets>
    <sheet name="P1 Presupuesto Aprobado" sheetId="1" r:id="rId1"/>
  </sheets>
  <definedNames>
    <definedName name="_xlnm.Print_Area" localSheetId="0">'P1 Presupuesto Aprobado'!$A$1:$C$111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" l="1"/>
  <c r="C47" i="1"/>
  <c r="A83" i="1" l="1"/>
  <c r="C64" i="1" l="1"/>
  <c r="B64" i="1"/>
  <c r="C95" i="1"/>
  <c r="B95" i="1"/>
  <c r="C92" i="1"/>
  <c r="B92" i="1"/>
  <c r="C89" i="1"/>
  <c r="B89" i="1"/>
  <c r="C12" i="1" l="1"/>
  <c r="B38" i="1"/>
  <c r="B12" i="1"/>
  <c r="B18" i="1"/>
  <c r="B28" i="1"/>
  <c r="B54" i="1"/>
  <c r="C38" i="1"/>
  <c r="C18" i="1"/>
  <c r="C28" i="1"/>
  <c r="C54" i="1"/>
  <c r="B97" i="1" l="1"/>
  <c r="C97" i="1"/>
</calcChain>
</file>

<file path=xl/sharedStrings.xml><?xml version="1.0" encoding="utf-8"?>
<sst xmlns="http://schemas.openxmlformats.org/spreadsheetml/2006/main" count="94" uniqueCount="87">
  <si>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</si>
  <si>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</si>
  <si>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</si>
  <si>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</si>
  <si>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</si>
  <si>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</si>
  <si>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</si>
  <si>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</si>
  <si>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</si>
  <si>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</si>
  <si>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</si>
  <si>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</si>
  <si>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</si>
  <si>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</si>
  <si>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</si>
  <si>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</si>
  <si>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</si>
  <si>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</si>
  <si>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</si>
  <si>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</si>
  <si>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</si>
  <si>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</si>
  <si>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</si>
  <si>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</si>
  <si>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</si>
  <si>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</si>
  <si>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</si>
  <si>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</si>
  <si>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</si>
  <si>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</si>
  <si>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</si>
  <si>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</si>
  <si>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</si>
  <si>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</si>
  <si>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</si>
  <si>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</si>
  <si>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</si>
  <si>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</si>
  <si>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</si>
  <si>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</si>
  <si>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</si>
  <si>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</si>
  <si>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</si>
  <si>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</si>
  <si>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</si>
  <si>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</si>
  <si>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</si>
  <si>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</si>
  <si>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</si>
  <si>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</si>
  <si>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</si>
  <si>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</si>
  <si>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</si>
  <si>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</si>
  <si>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</si>
  <si>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</si>
  <si>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</si>
  <si>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</si>
  <si>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</si>
  <si>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</si>
  <si>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</si>
  <si>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</si>
  <si>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</si>
  <si>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</si>
  <si>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</si>
  <si>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</si>
  <si>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</si>
  <si>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</si>
  <si>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</si>
  <si>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</si>
  <si>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</si>
  <si>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</si>
  <si>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</si>
  <si>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</si>
  <si>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</si>
  <si>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</si>
  <si>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</si>
  <si>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</si>
  <si>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</si>
  <si>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</si>
  <si>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</si>
  <si>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</si>
  <si>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</si>
  <si>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>Aprobado por:</t>
  </si>
  <si>
    <t xml:space="preserve">                      Elaborado por: </t>
  </si>
  <si>
    <t>Fecha de registro: hasta el 05 de agosto del 2022. 10:30 a.m.</t>
  </si>
  <si>
    <t>Fecha de imputación: hasta el 31 de julio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</si>
</sst>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rgb="FF000000"/>
      <name val="Arial"/>
      <family val="2"/>
    </font>
    <font>
      <sz val="22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0" fontId="6" fillId="0" borderId="0" xfId="0" applyFont="1" applyBorder="1" applyAlignment="1">
      <alignment vertical="center" wrapText="1" readingOrder="1"/>
    </xf>
    <xf numFmtId="0" fontId="6" fillId="0" borderId="0" xfId="0" applyFont="1" applyAlignment="1">
      <alignment vertical="center" wrapText="1" readingOrder="1"/>
    </xf>
    <xf numFmtId="0" fontId="8" fillId="0" borderId="0" xfId="0" applyFont="1" applyBorder="1" applyAlignment="1">
      <alignment vertical="top" wrapText="1" readingOrder="1"/>
    </xf>
    <xf numFmtId="0" fontId="8" fillId="0" borderId="0" xfId="0" applyFont="1" applyAlignment="1">
      <alignment vertical="top" wrapText="1" readingOrder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top" wrapText="1" readingOrder="1"/>
    </xf>
    <xf numFmtId="0" fontId="11" fillId="0" borderId="0" xfId="0" applyFont="1" applyAlignment="1">
      <alignment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4" fillId="3" borderId="0" xfId="0" applyFont="1" applyFill="1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4" fillId="0" borderId="0" xfId="0" applyFont="1" applyAlignment="1">
      <alignment horizontal="left" indent="2"/>
    </xf>
    <xf numFmtId="164" fontId="3" fillId="0" borderId="1" xfId="0" applyNumberFormat="1" applyFont="1" applyBorder="1"/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/>
    <xf numFmtId="0" fontId="12" fillId="2" borderId="2" xfId="0" applyFont="1" applyFill="1" applyBorder="1" applyAlignment="1">
      <alignment vertical="center"/>
    </xf>
    <xf numFmtId="164" fontId="12" fillId="2" borderId="2" xfId="0" applyNumberFormat="1" applyFont="1" applyFill="1" applyBorder="1"/>
    <xf numFmtId="0" fontId="13" fillId="0" borderId="0" xfId="0" applyFont="1" applyAlignment="1">
      <alignment wrapText="1"/>
    </xf>
    <xf numFmtId="164" fontId="4" fillId="0" borderId="0" xfId="1" applyFont="1"/>
    <xf numFmtId="0" fontId="14" fillId="0" borderId="0" xfId="0" applyFont="1" applyAlignment="1">
      <alignment wrapText="1"/>
    </xf>
    <xf numFmtId="0" fontId="12" fillId="2" borderId="3" xfId="0" applyFont="1" applyFill="1" applyBorder="1" applyAlignment="1">
      <alignment horizontal="left" vertical="center"/>
    </xf>
    <xf numFmtId="164" fontId="12" fillId="2" borderId="3" xfId="1" applyFont="1" applyFill="1" applyBorder="1" applyAlignment="1">
      <alignment horizontal="center" vertical="center" wrapText="1"/>
    </xf>
    <xf numFmtId="164" fontId="1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7293064</xdr:colOff>
      <xdr:row>79</xdr:row>
      <xdr:rowOff>142875</xdr:rowOff>
    </xdr:from>
    <xdr:ext cx="2176178" cy="1224101"/>
    <xdr:pic>
      <xdr:nvPicPr>
        <xdr:cNvPr id="3" name="Imagen 2">
          <a:extLst>
            <a:ext uri="{FF2B5EF4-FFF2-40B4-BE49-F238E27FC236}">
              <a16:creationId xmlns:a16="http://schemas.microsoft.com/office/drawing/2014/main" id="{280BE64C-A171-422E-A998-860140D39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93064" y="15049500"/>
          <a:ext cx="2176178" cy="1224101"/>
        </a:xfrm>
        <a:prstGeom prst="rect">
          <a:avLst/>
        </a:prstGeom>
      </xdr:spPr>
    </xdr:pic>
    <xdr:clientData/>
  </xdr:oneCellAnchor>
  <xdr:twoCellAnchor>
    <xdr:from>
      <xdr:col>0</xdr:col>
      <xdr:colOff>295276</xdr:colOff>
      <xdr:row>104</xdr:row>
      <xdr:rowOff>22225</xdr:rowOff>
    </xdr:from>
    <xdr:to>
      <xdr:col>0</xdr:col>
      <xdr:colOff>2438400</xdr:colOff>
      <xdr:row>110</xdr:row>
      <xdr:rowOff>62230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4BF91A-647C-4CC0-9ABC-77F357E67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19815175"/>
          <a:ext cx="2143124" cy="112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6915149</xdr:colOff>
      <xdr:row>104</xdr:row>
      <xdr:rowOff>101600</xdr:rowOff>
    </xdr:from>
    <xdr:to>
      <xdr:col>2</xdr:col>
      <xdr:colOff>342899</xdr:colOff>
      <xdr:row>109</xdr:row>
      <xdr:rowOff>165553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E0AB667E-A609-4F31-8A4F-7C626A50C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6915149" y="19894550"/>
          <a:ext cx="1857375" cy="96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2</xdr:row>
      <xdr:rowOff>133350</xdr:rowOff>
    </xdr:from>
    <xdr:ext cx="2176178" cy="1224101"/>
    <xdr:pic>
      <xdr:nvPicPr>
        <xdr:cNvPr id="7" name="Imagen 6">
          <a:extLst>
            <a:ext uri="{FF2B5EF4-FFF2-40B4-BE49-F238E27FC236}">
              <a16:creationId xmlns:a16="http://schemas.microsoft.com/office/drawing/2014/main" id="{03DB579D-2B4D-49FF-956B-64073FB5C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0" y="495300"/>
          <a:ext cx="2176178" cy="12241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A3:N104"/>
  <sheetViews>
    <sheetView showGridLines="0" tabSelected="1" topLeftCell="A97" workbookViewId="0">
      <selection activeCell="E11" sqref="E11"/>
    </sheetView>
  </sheetViews>
  <sheetFormatPr baseColWidth="10" defaultColWidth="11.42578125" defaultRowHeight="14.25" x14ac:dyDescent="0.2"/>
  <cols>
    <col min="1" max="1" width="109.85546875" style="3" customWidth="1"/>
    <col min="2" max="2" width="16.5703125" style="3" customWidth="1"/>
    <col min="3" max="3" width="17" style="3" customWidth="1"/>
    <col min="4" max="16384" width="11.42578125" style="3"/>
  </cols>
  <sheetData>
    <row r="3" spans="1:14" ht="28.5" customHeight="1" x14ac:dyDescent="0.2">
      <c r="A3" s="31" t="s">
        <v>80</v>
      </c>
      <c r="B3" s="32"/>
      <c r="C3" s="32"/>
      <c r="D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21" customHeight="1" x14ac:dyDescent="0.2">
      <c r="A4" s="33" t="s">
        <v>81</v>
      </c>
      <c r="B4" s="34"/>
      <c r="C4" s="34"/>
      <c r="D4" s="7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8" x14ac:dyDescent="0.2">
      <c r="A5" s="35">
        <v>2022</v>
      </c>
      <c r="B5" s="36"/>
      <c r="C5" s="36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5.75" customHeight="1" x14ac:dyDescent="0.2">
      <c r="A6" s="37" t="s">
        <v>76</v>
      </c>
      <c r="B6" s="38"/>
      <c r="C6" s="38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customHeight="1" x14ac:dyDescent="0.2">
      <c r="A7" s="37" t="s">
        <v>77</v>
      </c>
      <c r="B7" s="38"/>
      <c r="C7" s="38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</row>
    <row r="9" spans="1:14" ht="15" customHeight="1" x14ac:dyDescent="0.2">
      <c r="A9" s="28" t="s">
        <v>66</v>
      </c>
      <c r="B9" s="29" t="s">
        <v>79</v>
      </c>
      <c r="C9" s="29" t="s">
        <v>78</v>
      </c>
      <c r="D9" s="14"/>
    </row>
    <row r="10" spans="1:14" ht="23.25" customHeight="1" x14ac:dyDescent="0.2">
      <c r="A10" s="28"/>
      <c r="B10" s="30"/>
      <c r="C10" s="30"/>
      <c r="D10" s="14"/>
    </row>
    <row r="11" spans="1:14" ht="15" x14ac:dyDescent="0.25">
      <c r="A11" s="15" t="s">
        <v>0</v>
      </c>
      <c r="B11" s="16"/>
      <c r="C11" s="16"/>
      <c r="D11" s="14"/>
    </row>
    <row r="12" spans="1:14" ht="15" x14ac:dyDescent="0.25">
      <c r="A12" s="17" t="s">
        <v>1</v>
      </c>
      <c r="B12" s="18">
        <f>+SUM(B13:B17)</f>
        <v>330235561.55000001</v>
      </c>
      <c r="C12" s="18">
        <f>+SUM(C13:C17)</f>
        <v>329458561.55000001</v>
      </c>
      <c r="D12" s="14"/>
    </row>
    <row r="13" spans="1:14" x14ac:dyDescent="0.2">
      <c r="A13" s="19" t="s">
        <v>2</v>
      </c>
      <c r="B13" s="4">
        <v>189846016.76000002</v>
      </c>
      <c r="C13" s="4">
        <v>189846016.76000002</v>
      </c>
      <c r="D13" s="14"/>
    </row>
    <row r="14" spans="1:14" x14ac:dyDescent="0.2">
      <c r="A14" s="19" t="s">
        <v>3</v>
      </c>
      <c r="B14" s="4">
        <v>71601664.99000001</v>
      </c>
      <c r="C14" s="4">
        <v>71601664.99000001</v>
      </c>
      <c r="D14" s="14"/>
    </row>
    <row r="15" spans="1:14" x14ac:dyDescent="0.2">
      <c r="A15" s="19" t="s">
        <v>4</v>
      </c>
      <c r="B15" s="4">
        <v>18840000</v>
      </c>
      <c r="C15" s="4">
        <v>19624000</v>
      </c>
      <c r="D15" s="14"/>
    </row>
    <row r="16" spans="1:14" x14ac:dyDescent="0.2">
      <c r="A16" s="19" t="s">
        <v>5</v>
      </c>
      <c r="B16" s="4">
        <v>27906306.420000002</v>
      </c>
      <c r="C16" s="4">
        <v>26345306.420000002</v>
      </c>
      <c r="D16" s="14"/>
    </row>
    <row r="17" spans="1:4" x14ac:dyDescent="0.2">
      <c r="A17" s="19" t="s">
        <v>6</v>
      </c>
      <c r="B17" s="4">
        <v>22041573.379999999</v>
      </c>
      <c r="C17" s="4">
        <v>22041573.379999999</v>
      </c>
      <c r="D17" s="14"/>
    </row>
    <row r="18" spans="1:4" ht="15" x14ac:dyDescent="0.25">
      <c r="A18" s="17" t="s">
        <v>7</v>
      </c>
      <c r="B18" s="18">
        <f>+SUM(B19:B27)</f>
        <v>86388083.960000008</v>
      </c>
      <c r="C18" s="18">
        <f>+SUM(C19:C27)</f>
        <v>87165083.960000008</v>
      </c>
      <c r="D18" s="14"/>
    </row>
    <row r="19" spans="1:4" x14ac:dyDescent="0.2">
      <c r="A19" s="19" t="s">
        <v>8</v>
      </c>
      <c r="B19" s="4">
        <v>8947346.5899999999</v>
      </c>
      <c r="C19" s="4">
        <v>8947346.5899999999</v>
      </c>
      <c r="D19" s="14"/>
    </row>
    <row r="20" spans="1:4" x14ac:dyDescent="0.2">
      <c r="A20" s="19" t="s">
        <v>9</v>
      </c>
      <c r="B20" s="4">
        <v>4117210.35</v>
      </c>
      <c r="C20" s="4">
        <v>4117210.35</v>
      </c>
      <c r="D20" s="14"/>
    </row>
    <row r="21" spans="1:4" x14ac:dyDescent="0.2">
      <c r="A21" s="19" t="s">
        <v>10</v>
      </c>
      <c r="B21" s="4">
        <v>10749555.83</v>
      </c>
      <c r="C21" s="4">
        <v>10749555.83</v>
      </c>
      <c r="D21" s="14"/>
    </row>
    <row r="22" spans="1:4" x14ac:dyDescent="0.2">
      <c r="A22" s="19" t="s">
        <v>11</v>
      </c>
      <c r="B22" s="4">
        <v>8923300</v>
      </c>
      <c r="C22" s="4">
        <v>8923300</v>
      </c>
      <c r="D22" s="14"/>
    </row>
    <row r="23" spans="1:4" x14ac:dyDescent="0.2">
      <c r="A23" s="19" t="s">
        <v>12</v>
      </c>
      <c r="B23" s="4">
        <v>10141391.199999999</v>
      </c>
      <c r="C23" s="4">
        <v>10918391.199999999</v>
      </c>
    </row>
    <row r="24" spans="1:4" x14ac:dyDescent="0.2">
      <c r="A24" s="19" t="s">
        <v>13</v>
      </c>
      <c r="B24" s="4">
        <v>7981750.7799999993</v>
      </c>
      <c r="C24" s="4">
        <v>7981750.7799999993</v>
      </c>
    </row>
    <row r="25" spans="1:4" x14ac:dyDescent="0.2">
      <c r="A25" s="19" t="s">
        <v>14</v>
      </c>
      <c r="B25" s="4">
        <v>5395854.8899999997</v>
      </c>
      <c r="C25" s="4">
        <v>5395854.8899999997</v>
      </c>
    </row>
    <row r="26" spans="1:4" x14ac:dyDescent="0.2">
      <c r="A26" s="19" t="s">
        <v>15</v>
      </c>
      <c r="B26" s="4">
        <v>15636098.82</v>
      </c>
      <c r="C26" s="4">
        <v>15636098.82</v>
      </c>
    </row>
    <row r="27" spans="1:4" x14ac:dyDescent="0.2">
      <c r="A27" s="19" t="s">
        <v>16</v>
      </c>
      <c r="B27" s="4">
        <v>14495575.5</v>
      </c>
      <c r="C27" s="4">
        <v>14495575.5</v>
      </c>
    </row>
    <row r="28" spans="1:4" ht="15" x14ac:dyDescent="0.25">
      <c r="A28" s="17" t="s">
        <v>17</v>
      </c>
      <c r="B28" s="18">
        <f>+SUM(B29:B37)</f>
        <v>32295086.039999999</v>
      </c>
      <c r="C28" s="18">
        <f>+SUM(C29:C37)</f>
        <v>32295086.039999999</v>
      </c>
    </row>
    <row r="29" spans="1:4" x14ac:dyDescent="0.2">
      <c r="A29" s="19" t="s">
        <v>18</v>
      </c>
      <c r="B29" s="4">
        <v>3517079.67</v>
      </c>
      <c r="C29" s="4">
        <v>3517079.67</v>
      </c>
    </row>
    <row r="30" spans="1:4" x14ac:dyDescent="0.2">
      <c r="A30" s="19" t="s">
        <v>19</v>
      </c>
      <c r="B30" s="4">
        <v>2047788</v>
      </c>
      <c r="C30" s="4">
        <v>2047788</v>
      </c>
    </row>
    <row r="31" spans="1:4" x14ac:dyDescent="0.2">
      <c r="A31" s="19" t="s">
        <v>20</v>
      </c>
      <c r="B31" s="4">
        <v>2972773.3899999997</v>
      </c>
      <c r="C31" s="4">
        <v>2972773.3899999997</v>
      </c>
    </row>
    <row r="32" spans="1:4" x14ac:dyDescent="0.2">
      <c r="A32" s="19" t="s">
        <v>21</v>
      </c>
      <c r="B32" s="4">
        <v>437982.89</v>
      </c>
      <c r="C32" s="4">
        <v>437982.89</v>
      </c>
    </row>
    <row r="33" spans="1:3" x14ac:dyDescent="0.2">
      <c r="A33" s="19" t="s">
        <v>22</v>
      </c>
      <c r="B33" s="4">
        <v>1649566.67</v>
      </c>
      <c r="C33" s="4">
        <v>1649566.67</v>
      </c>
    </row>
    <row r="34" spans="1:3" x14ac:dyDescent="0.2">
      <c r="A34" s="19" t="s">
        <v>23</v>
      </c>
      <c r="B34" s="4">
        <v>810000</v>
      </c>
      <c r="C34" s="4">
        <v>810000</v>
      </c>
    </row>
    <row r="35" spans="1:3" x14ac:dyDescent="0.2">
      <c r="A35" s="19" t="s">
        <v>24</v>
      </c>
      <c r="B35" s="4">
        <v>9318210.9199999999</v>
      </c>
      <c r="C35" s="4">
        <v>9318210.9199999999</v>
      </c>
    </row>
    <row r="36" spans="1:3" x14ac:dyDescent="0.2">
      <c r="A36" s="19" t="s">
        <v>25</v>
      </c>
      <c r="B36" s="4">
        <v>0</v>
      </c>
      <c r="C36" s="4">
        <v>0</v>
      </c>
    </row>
    <row r="37" spans="1:3" x14ac:dyDescent="0.2">
      <c r="A37" s="19" t="s">
        <v>26</v>
      </c>
      <c r="B37" s="4">
        <v>11541684.5</v>
      </c>
      <c r="C37" s="4">
        <v>11541684.5</v>
      </c>
    </row>
    <row r="38" spans="1:3" ht="15" x14ac:dyDescent="0.25">
      <c r="A38" s="17" t="s">
        <v>27</v>
      </c>
      <c r="B38" s="18">
        <f>+SUM(B39:B46)</f>
        <v>13113294.58</v>
      </c>
      <c r="C38" s="18">
        <f>+SUM(C39:C46)</f>
        <v>12113294.58</v>
      </c>
    </row>
    <row r="39" spans="1:3" x14ac:dyDescent="0.2">
      <c r="A39" s="19" t="s">
        <v>28</v>
      </c>
      <c r="B39" s="4">
        <v>4258224.58</v>
      </c>
      <c r="C39" s="4">
        <v>3258224.5799999996</v>
      </c>
    </row>
    <row r="40" spans="1:3" x14ac:dyDescent="0.2">
      <c r="A40" s="19" t="s">
        <v>29</v>
      </c>
      <c r="B40" s="4">
        <v>0</v>
      </c>
      <c r="C40" s="4">
        <v>0</v>
      </c>
    </row>
    <row r="41" spans="1:3" x14ac:dyDescent="0.2">
      <c r="A41" s="19" t="s">
        <v>30</v>
      </c>
      <c r="B41" s="4">
        <v>0</v>
      </c>
      <c r="C41" s="4">
        <v>0</v>
      </c>
    </row>
    <row r="42" spans="1:3" x14ac:dyDescent="0.2">
      <c r="A42" s="19" t="s">
        <v>31</v>
      </c>
      <c r="B42" s="4">
        <v>0</v>
      </c>
      <c r="C42" s="4">
        <v>0</v>
      </c>
    </row>
    <row r="43" spans="1:3" x14ac:dyDescent="0.2">
      <c r="A43" s="19" t="s">
        <v>32</v>
      </c>
      <c r="B43" s="4">
        <v>0</v>
      </c>
      <c r="C43" s="4">
        <v>0</v>
      </c>
    </row>
    <row r="44" spans="1:3" x14ac:dyDescent="0.2">
      <c r="A44" s="19" t="s">
        <v>33</v>
      </c>
      <c r="B44" s="4">
        <v>0</v>
      </c>
      <c r="C44" s="4">
        <v>0</v>
      </c>
    </row>
    <row r="45" spans="1:3" x14ac:dyDescent="0.2">
      <c r="A45" s="19" t="s">
        <v>34</v>
      </c>
      <c r="B45" s="4">
        <v>8855070</v>
      </c>
      <c r="C45" s="4">
        <v>8855070</v>
      </c>
    </row>
    <row r="46" spans="1:3" x14ac:dyDescent="0.2">
      <c r="A46" s="19" t="s">
        <v>35</v>
      </c>
      <c r="B46" s="4">
        <v>0</v>
      </c>
      <c r="C46" s="4">
        <v>0</v>
      </c>
    </row>
    <row r="47" spans="1:3" ht="15" x14ac:dyDescent="0.25">
      <c r="A47" s="17" t="s">
        <v>36</v>
      </c>
      <c r="B47" s="18">
        <f>+SUM(B48:B53)</f>
        <v>0</v>
      </c>
      <c r="C47" s="18">
        <f>+SUM(C48:C53)</f>
        <v>0</v>
      </c>
    </row>
    <row r="48" spans="1:3" x14ac:dyDescent="0.2">
      <c r="A48" s="19" t="s">
        <v>37</v>
      </c>
      <c r="B48" s="4">
        <v>0</v>
      </c>
      <c r="C48" s="4">
        <v>0</v>
      </c>
    </row>
    <row r="49" spans="1:3" x14ac:dyDescent="0.2">
      <c r="A49" s="19" t="s">
        <v>38</v>
      </c>
      <c r="B49" s="4">
        <v>0</v>
      </c>
      <c r="C49" s="4">
        <v>0</v>
      </c>
    </row>
    <row r="50" spans="1:3" x14ac:dyDescent="0.2">
      <c r="A50" s="19" t="s">
        <v>39</v>
      </c>
      <c r="B50" s="4">
        <v>0</v>
      </c>
      <c r="C50" s="4">
        <v>0</v>
      </c>
    </row>
    <row r="51" spans="1:3" x14ac:dyDescent="0.2">
      <c r="A51" s="19" t="s">
        <v>40</v>
      </c>
      <c r="B51" s="4">
        <v>0</v>
      </c>
      <c r="C51" s="4">
        <v>0</v>
      </c>
    </row>
    <row r="52" spans="1:3" x14ac:dyDescent="0.2">
      <c r="A52" s="19" t="s">
        <v>41</v>
      </c>
      <c r="B52" s="4">
        <v>0</v>
      </c>
      <c r="C52" s="4">
        <v>0</v>
      </c>
    </row>
    <row r="53" spans="1:3" x14ac:dyDescent="0.2">
      <c r="A53" s="19" t="s">
        <v>42</v>
      </c>
      <c r="B53" s="4">
        <v>0</v>
      </c>
      <c r="C53" s="4">
        <v>0</v>
      </c>
    </row>
    <row r="54" spans="1:3" ht="15" x14ac:dyDescent="0.25">
      <c r="A54" s="17" t="s">
        <v>43</v>
      </c>
      <c r="B54" s="18">
        <f>+SUM(B55:B63)</f>
        <v>42169968.399999999</v>
      </c>
      <c r="C54" s="18">
        <f>+SUM(C55:C63)</f>
        <v>43169968.399999999</v>
      </c>
    </row>
    <row r="55" spans="1:3" x14ac:dyDescent="0.2">
      <c r="A55" s="19" t="s">
        <v>44</v>
      </c>
      <c r="B55" s="4">
        <v>17849000</v>
      </c>
      <c r="C55" s="4">
        <v>25719388.399999999</v>
      </c>
    </row>
    <row r="56" spans="1:3" x14ac:dyDescent="0.2">
      <c r="A56" s="19" t="s">
        <v>45</v>
      </c>
      <c r="B56" s="4">
        <v>2100000</v>
      </c>
      <c r="C56" s="4">
        <v>2100000</v>
      </c>
    </row>
    <row r="57" spans="1:3" x14ac:dyDescent="0.2">
      <c r="A57" s="19" t="s">
        <v>46</v>
      </c>
      <c r="B57" s="4">
        <v>0</v>
      </c>
      <c r="C57" s="4">
        <v>0</v>
      </c>
    </row>
    <row r="58" spans="1:3" x14ac:dyDescent="0.2">
      <c r="A58" s="19" t="s">
        <v>47</v>
      </c>
      <c r="B58" s="4">
        <v>15682388.4</v>
      </c>
      <c r="C58" s="4">
        <v>7812000</v>
      </c>
    </row>
    <row r="59" spans="1:3" x14ac:dyDescent="0.2">
      <c r="A59" s="19" t="s">
        <v>48</v>
      </c>
      <c r="B59" s="4">
        <v>6538580</v>
      </c>
      <c r="C59" s="4">
        <v>7538580</v>
      </c>
    </row>
    <row r="60" spans="1:3" x14ac:dyDescent="0.2">
      <c r="A60" s="19" t="s">
        <v>49</v>
      </c>
      <c r="B60" s="4">
        <v>0</v>
      </c>
      <c r="C60" s="4">
        <v>0</v>
      </c>
    </row>
    <row r="61" spans="1:3" x14ac:dyDescent="0.2">
      <c r="A61" s="19" t="s">
        <v>50</v>
      </c>
      <c r="B61" s="4">
        <v>0</v>
      </c>
      <c r="C61" s="4">
        <v>0</v>
      </c>
    </row>
    <row r="62" spans="1:3" x14ac:dyDescent="0.2">
      <c r="A62" s="19" t="s">
        <v>51</v>
      </c>
      <c r="B62" s="4">
        <v>0</v>
      </c>
      <c r="C62" s="4">
        <v>0</v>
      </c>
    </row>
    <row r="63" spans="1:3" x14ac:dyDescent="0.2">
      <c r="A63" s="19" t="s">
        <v>52</v>
      </c>
      <c r="B63" s="4">
        <v>0</v>
      </c>
      <c r="C63" s="4">
        <v>0</v>
      </c>
    </row>
    <row r="64" spans="1:3" ht="15" x14ac:dyDescent="0.25">
      <c r="A64" s="17" t="s">
        <v>53</v>
      </c>
      <c r="B64" s="18">
        <f>+SUM(B65:B68)</f>
        <v>10174271.220000001</v>
      </c>
      <c r="C64" s="18">
        <f>+SUM(C65:C68)</f>
        <v>10174271.220000001</v>
      </c>
    </row>
    <row r="65" spans="1:3" x14ac:dyDescent="0.2">
      <c r="A65" s="19" t="s">
        <v>54</v>
      </c>
      <c r="B65" s="4">
        <v>10174271.220000001</v>
      </c>
      <c r="C65" s="4">
        <v>10174271.220000001</v>
      </c>
    </row>
    <row r="66" spans="1:3" x14ac:dyDescent="0.2">
      <c r="A66" s="19" t="s">
        <v>55</v>
      </c>
      <c r="B66" s="4">
        <v>0</v>
      </c>
      <c r="C66" s="4">
        <v>0</v>
      </c>
    </row>
    <row r="67" spans="1:3" x14ac:dyDescent="0.2">
      <c r="A67" s="19" t="s">
        <v>56</v>
      </c>
      <c r="B67" s="4">
        <v>0</v>
      </c>
      <c r="C67" s="4">
        <v>0</v>
      </c>
    </row>
    <row r="68" spans="1:3" x14ac:dyDescent="0.2">
      <c r="A68" s="19" t="s">
        <v>57</v>
      </c>
      <c r="B68" s="4">
        <v>0</v>
      </c>
      <c r="C68" s="4">
        <v>0</v>
      </c>
    </row>
    <row r="69" spans="1:3" ht="15" x14ac:dyDescent="0.25">
      <c r="A69" s="17" t="s">
        <v>58</v>
      </c>
      <c r="B69" s="18">
        <v>0</v>
      </c>
      <c r="C69" s="18">
        <v>0</v>
      </c>
    </row>
    <row r="70" spans="1:3" x14ac:dyDescent="0.2">
      <c r="A70" s="19" t="s">
        <v>59</v>
      </c>
      <c r="B70" s="4">
        <v>0</v>
      </c>
      <c r="C70" s="4">
        <v>0</v>
      </c>
    </row>
    <row r="71" spans="1:3" x14ac:dyDescent="0.2">
      <c r="A71" s="19" t="s">
        <v>60</v>
      </c>
      <c r="B71" s="4">
        <v>0</v>
      </c>
      <c r="C71" s="4">
        <v>0</v>
      </c>
    </row>
    <row r="72" spans="1:3" ht="15" x14ac:dyDescent="0.25">
      <c r="A72" s="17" t="s">
        <v>61</v>
      </c>
      <c r="B72" s="18">
        <v>0</v>
      </c>
      <c r="C72" s="18">
        <v>0</v>
      </c>
    </row>
    <row r="73" spans="1:3" x14ac:dyDescent="0.2">
      <c r="A73" s="19" t="s">
        <v>62</v>
      </c>
      <c r="B73" s="4">
        <v>0</v>
      </c>
      <c r="C73" s="4">
        <v>0</v>
      </c>
    </row>
    <row r="74" spans="1:3" x14ac:dyDescent="0.2">
      <c r="A74" s="19" t="s">
        <v>63</v>
      </c>
      <c r="B74" s="4">
        <v>0</v>
      </c>
      <c r="C74" s="4">
        <v>0</v>
      </c>
    </row>
    <row r="75" spans="1:3" x14ac:dyDescent="0.2">
      <c r="A75" s="19" t="s">
        <v>64</v>
      </c>
      <c r="B75" s="4">
        <v>0</v>
      </c>
      <c r="C75" s="4">
        <v>0</v>
      </c>
    </row>
    <row r="76" spans="1:3" ht="15" x14ac:dyDescent="0.25">
      <c r="A76" s="15" t="s">
        <v>67</v>
      </c>
      <c r="B76" s="20"/>
      <c r="C76" s="20"/>
    </row>
    <row r="77" spans="1:3" ht="15" x14ac:dyDescent="0.25">
      <c r="A77" s="21"/>
      <c r="B77" s="22"/>
      <c r="C77" s="22"/>
    </row>
    <row r="78" spans="1:3" ht="15" x14ac:dyDescent="0.25">
      <c r="A78" s="21"/>
      <c r="B78" s="22"/>
      <c r="C78" s="22"/>
    </row>
    <row r="79" spans="1:3" ht="15" x14ac:dyDescent="0.25">
      <c r="A79" s="21"/>
      <c r="B79" s="22"/>
      <c r="C79" s="22"/>
    </row>
    <row r="81" spans="1:3" ht="27.75" x14ac:dyDescent="0.2">
      <c r="A81" s="31" t="s">
        <v>80</v>
      </c>
      <c r="B81" s="32"/>
      <c r="C81" s="32"/>
    </row>
    <row r="82" spans="1:3" ht="20.25" x14ac:dyDescent="0.2">
      <c r="A82" s="33" t="s">
        <v>81</v>
      </c>
      <c r="B82" s="34"/>
      <c r="C82" s="34"/>
    </row>
    <row r="83" spans="1:3" ht="18" x14ac:dyDescent="0.2">
      <c r="A83" s="35">
        <f>+A5</f>
        <v>2022</v>
      </c>
      <c r="B83" s="36"/>
      <c r="C83" s="36"/>
    </row>
    <row r="84" spans="1:3" ht="15" x14ac:dyDescent="0.2">
      <c r="A84" s="37" t="s">
        <v>76</v>
      </c>
      <c r="B84" s="38"/>
      <c r="C84" s="38"/>
    </row>
    <row r="85" spans="1:3" ht="15" x14ac:dyDescent="0.2">
      <c r="A85" s="37" t="s">
        <v>77</v>
      </c>
      <c r="B85" s="38"/>
      <c r="C85" s="38"/>
    </row>
    <row r="87" spans="1:3" x14ac:dyDescent="0.2">
      <c r="A87" s="28" t="s">
        <v>66</v>
      </c>
      <c r="B87" s="29" t="s">
        <v>79</v>
      </c>
      <c r="C87" s="29" t="s">
        <v>78</v>
      </c>
    </row>
    <row r="88" spans="1:3" x14ac:dyDescent="0.2">
      <c r="A88" s="28"/>
      <c r="B88" s="30"/>
      <c r="C88" s="30"/>
    </row>
    <row r="89" spans="1:3" ht="15" x14ac:dyDescent="0.25">
      <c r="A89" s="17" t="s">
        <v>68</v>
      </c>
      <c r="B89" s="18">
        <f>+SUM(B90:B91)</f>
        <v>0</v>
      </c>
      <c r="C89" s="18">
        <f>+SUM(C90:C91)</f>
        <v>0</v>
      </c>
    </row>
    <row r="90" spans="1:3" x14ac:dyDescent="0.2">
      <c r="A90" s="19" t="s">
        <v>69</v>
      </c>
      <c r="B90" s="4">
        <v>0</v>
      </c>
      <c r="C90" s="4">
        <v>0</v>
      </c>
    </row>
    <row r="91" spans="1:3" x14ac:dyDescent="0.2">
      <c r="A91" s="19" t="s">
        <v>70</v>
      </c>
      <c r="B91" s="4">
        <v>0</v>
      </c>
      <c r="C91" s="4">
        <v>0</v>
      </c>
    </row>
    <row r="92" spans="1:3" ht="15" x14ac:dyDescent="0.25">
      <c r="A92" s="17" t="s">
        <v>71</v>
      </c>
      <c r="B92" s="18">
        <f>+SUM(B93:B94)</f>
        <v>0</v>
      </c>
      <c r="C92" s="18">
        <f>+SUM(C93:C94)</f>
        <v>0</v>
      </c>
    </row>
    <row r="93" spans="1:3" x14ac:dyDescent="0.2">
      <c r="A93" s="19" t="s">
        <v>72</v>
      </c>
      <c r="B93" s="4">
        <v>0</v>
      </c>
      <c r="C93" s="4">
        <v>0</v>
      </c>
    </row>
    <row r="94" spans="1:3" x14ac:dyDescent="0.2">
      <c r="A94" s="19" t="s">
        <v>73</v>
      </c>
      <c r="B94" s="4">
        <v>0</v>
      </c>
      <c r="C94" s="4">
        <v>0</v>
      </c>
    </row>
    <row r="95" spans="1:3" ht="15" x14ac:dyDescent="0.25">
      <c r="A95" s="17" t="s">
        <v>74</v>
      </c>
      <c r="B95" s="18">
        <f>+B96</f>
        <v>0</v>
      </c>
      <c r="C95" s="18">
        <f>+C96</f>
        <v>0</v>
      </c>
    </row>
    <row r="96" spans="1:3" x14ac:dyDescent="0.2">
      <c r="A96" s="19" t="s">
        <v>75</v>
      </c>
      <c r="B96" s="4">
        <v>0</v>
      </c>
      <c r="C96" s="4">
        <v>0</v>
      </c>
    </row>
    <row r="97" spans="1:4" ht="15" x14ac:dyDescent="0.25">
      <c r="A97" s="23" t="s">
        <v>65</v>
      </c>
      <c r="B97" s="24">
        <f>+B12+B18+B28+B38+B54+B64+B69+B72+B89+B92+B95</f>
        <v>514376265.75</v>
      </c>
      <c r="C97" s="24">
        <f>+C12+C18+C28+C38+C54+C64+C69+C72+C89+C92+C95</f>
        <v>514376265.75</v>
      </c>
    </row>
    <row r="98" spans="1:4" x14ac:dyDescent="0.2">
      <c r="A98" s="25" t="s">
        <v>82</v>
      </c>
    </row>
    <row r="99" spans="1:4" x14ac:dyDescent="0.2">
      <c r="A99" s="25" t="s">
        <v>85</v>
      </c>
      <c r="B99" s="26"/>
    </row>
    <row r="100" spans="1:4" x14ac:dyDescent="0.2">
      <c r="A100" s="27" t="s">
        <v>86</v>
      </c>
      <c r="B100" s="26"/>
    </row>
    <row r="103" spans="1:4" x14ac:dyDescent="0.2">
      <c r="D103" s="26"/>
    </row>
    <row r="104" spans="1:4" ht="15" x14ac:dyDescent="0.25">
      <c r="A104" s="1" t="s">
        <v>84</v>
      </c>
      <c r="B104" s="2" t="s">
        <v>83</v>
      </c>
    </row>
  </sheetData>
  <mergeCells count="16">
    <mergeCell ref="A4:C4"/>
    <mergeCell ref="A3:C3"/>
    <mergeCell ref="A7:C7"/>
    <mergeCell ref="A9:A10"/>
    <mergeCell ref="B9:B10"/>
    <mergeCell ref="C9:C10"/>
    <mergeCell ref="A6:C6"/>
    <mergeCell ref="A5:C5"/>
    <mergeCell ref="A87:A88"/>
    <mergeCell ref="B87:B88"/>
    <mergeCell ref="C87:C88"/>
    <mergeCell ref="A81:C81"/>
    <mergeCell ref="A82:C82"/>
    <mergeCell ref="A83:C83"/>
    <mergeCell ref="A84:C84"/>
    <mergeCell ref="A85:C85"/>
  </mergeCells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B64:C6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6B47BA-6646-430C-B03B-3D35749CFD8E}">
  <ds:schemaRefs>
    <ds:schemaRef ds:uri="a425c96b-313c-43ce-820c-dafd782290ad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C238B9C-62E9-46F7-B3D5-D5B7354CF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2022-08-08T13:08:42Z</cp:lastPrinted>
  <dcterms:created xsi:type="dcterms:W3CDTF">2021-07-29T18:58:50Z</dcterms:created>
  <dcterms:modified xsi:type="dcterms:W3CDTF">2022-08-08T13:08:49Z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