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juntaaviacioncivil.sharepoint.com/teams/CONTABILIDAD/FINANCIERO/PORTAL/REPORTES/2024/"/>
    </mc:Choice>
  </mc:AlternateContent>
  <xr:revisionPtr revIDLastSave="142" documentId="8_{799792AE-D2C5-4583-B516-D3DE0B06247B}" xr6:coauthVersionLast="47" xr6:coauthVersionMax="47" xr10:uidLastSave="{6E735924-38BE-4467-A626-D1131AF59713}"/>
  <bookViews>
    <workbookView xWindow="-120" yWindow="-120" windowWidth="29040" windowHeight="15720" xr2:uid="{4338FEAE-DB8E-4C02-BE6D-DDC1311F061E}"/>
  </bookViews>
  <sheets>
    <sheet name="Hoja1" sheetId="1" r:id="rId1"/>
  </sheets>
  <definedNames>
    <definedName name="_xlnm.Print_Area" localSheetId="0">Hoja1!$A$1:$J$48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5" i="1" l="1"/>
  <c r="E29" i="1" l="1"/>
  <c r="G29" i="1" s="1"/>
  <c r="I29" i="1" s="1"/>
  <c r="D29" i="1"/>
  <c r="F29" i="1" s="1"/>
  <c r="H29" i="1" s="1"/>
  <c r="I25" i="1" l="1"/>
</calcChain>
</file>

<file path=xl/sharedStrings.xml><?xml version="1.0" encoding="utf-8"?>
<sst xmlns="http://schemas.openxmlformats.org/spreadsheetml/2006/main" count="68" uniqueCount="65">
  <si>
    <t>I.I - Completar los datos requeridos sobre la institución</t>
  </si>
  <si>
    <t>Capítulo</t>
  </si>
  <si>
    <t>Misión</t>
  </si>
  <si>
    <t>Visión</t>
  </si>
  <si>
    <t>II. Contribución a la Estrategia Nacional de Desarrollo</t>
  </si>
  <si>
    <t>Eje estratégico:</t>
  </si>
  <si>
    <t>Objetivo general:</t>
  </si>
  <si>
    <t>Objetivo(s) específico(s):</t>
  </si>
  <si>
    <t>III. Información del Programa</t>
  </si>
  <si>
    <t>Nombre:</t>
  </si>
  <si>
    <t>Descripción:</t>
  </si>
  <si>
    <t>IV. Formulación y Ejecución Física-Financiera</t>
  </si>
  <si>
    <t>IV.I - Desempeño financiero</t>
  </si>
  <si>
    <t>Presupuesto Inicial</t>
  </si>
  <si>
    <t>Presupuesto Vigente</t>
  </si>
  <si>
    <t>Presupuesto Ejecutado</t>
  </si>
  <si>
    <t>Porcentaje de Ejecución (ejecutado/vigente)</t>
  </si>
  <si>
    <t xml:space="preserve"> Presupuesto Anual </t>
  </si>
  <si>
    <t>Avance</t>
  </si>
  <si>
    <t>Producto</t>
  </si>
  <si>
    <t>Indicador</t>
  </si>
  <si>
    <t>V. Análisis de los Logros y Desviaciones</t>
  </si>
  <si>
    <t>V.I - Información de Logros y Desviaciones por Producto</t>
  </si>
  <si>
    <t xml:space="preserve">Producto: </t>
  </si>
  <si>
    <t xml:space="preserve">Descripción del producto: </t>
  </si>
  <si>
    <t>Logros alcanzados:</t>
  </si>
  <si>
    <t>Causas y justificación del desvío:</t>
  </si>
  <si>
    <t xml:space="preserve">VI. I - De acuerdo a los eventos presentados durante la ejecución del producto, ¿qué aspecto puede mejorarse? </t>
  </si>
  <si>
    <t>Subcapítulo</t>
  </si>
  <si>
    <t>Unidad Ejecutora</t>
  </si>
  <si>
    <t>Resultado Asociado:</t>
  </si>
  <si>
    <t>Física
(A)</t>
  </si>
  <si>
    <t>Financiera
(B)</t>
  </si>
  <si>
    <t>[Registrar las oportunidades de mejora identificadas, como acciones puntuales, especificando las fechas de su realización.]</t>
  </si>
  <si>
    <t xml:space="preserve"> Programación Anual </t>
  </si>
  <si>
    <t>Física
(C)</t>
  </si>
  <si>
    <t>Financiera
(D)</t>
  </si>
  <si>
    <t>Física 
(E)</t>
  </si>
  <si>
    <t>Financiera 
 (F)</t>
  </si>
  <si>
    <t>Física 
(%)
 G=E/C</t>
  </si>
  <si>
    <t>Financiero 
(%) 
H=F/D</t>
  </si>
  <si>
    <t>1.1.1</t>
  </si>
  <si>
    <t xml:space="preserve">Número de actividades realizadas	</t>
  </si>
  <si>
    <t>No aplica.</t>
  </si>
  <si>
    <t>Establecer la política superior de la Aviación Civil, fomentar el desarrollo del transporte aéreo y regular sus aspectos económicos y jurídicos, brindando un servicio de calidad.</t>
  </si>
  <si>
    <t>Ser una institución reconocida por su liderazgo en el desarrollo sostenible del transporte aéreo; impulsando la reactivación del sector aerocomercial a través de la implementación de políticas acordes a las tendencias de los mercados, aplicando prácticas innovadoras y ambientalmente responsables.</t>
  </si>
  <si>
    <t>FOMENTO Y DESARROLLO DEL TRANSPORTE AEREO</t>
  </si>
  <si>
    <t xml:space="preserve">Impulsar la reactivación y el desarrollo ordenado y sostenible del transporte aéreo nacional e internacional, a través de la planificación, promoción e implementación de políticas aerocomerciales. </t>
  </si>
  <si>
    <t xml:space="preserve"> Incrementar la conectividad entre República Dominicana y el resto del mundo y mejorar el cumplimiento de las normas y recomendaciones del Anexo 9 del Convenio de Aviación Civil Internacional emanadas Organización de Aviación Civil Internacional (OACI) en el sector de la aviación civil de la Republica Dominicana.</t>
  </si>
  <si>
    <t>Promover la aplicación de normas, métodos y recomendaciones sobre facilitación incluidas en las reglamentaciones aplicables en beneficio del transporte aéreo.</t>
  </si>
  <si>
    <t>Lograr establecer la política superior de la aviación civil y regular los aspectos económicos, aplicando las normas y reglamentos en las áreas de su competencia.</t>
  </si>
  <si>
    <t>n/a</t>
  </si>
  <si>
    <t>Servidores públicos y Ciudadanía</t>
  </si>
  <si>
    <t>Servidores públicos que participan en actividades para el desarrollo y fomento del transporte aéreo.</t>
  </si>
  <si>
    <t xml:space="preserve">Los servidores públicos participan en las actividades para impulsar la reactivación y el desarrollo ordenado y sostenible del transporte aéreo nacional e internacional, a través de la planificación, promoción e implementación de políticas aerocomerciales. </t>
  </si>
  <si>
    <t>I -Información Institucional</t>
  </si>
  <si>
    <r>
      <t>Beneficiarios:</t>
    </r>
    <r>
      <rPr>
        <sz val="12"/>
        <color rgb="FF000000"/>
        <rFont val="Times New Roman"/>
        <family val="1"/>
      </rPr>
      <t xml:space="preserve"> </t>
    </r>
  </si>
  <si>
    <r>
      <t xml:space="preserve">VI. </t>
    </r>
    <r>
      <rPr>
        <b/>
        <sz val="11"/>
        <color theme="0"/>
        <rFont val="Times New Roman"/>
        <family val="1"/>
      </rPr>
      <t>Oportunidades de Mejora</t>
    </r>
  </si>
  <si>
    <r>
      <rPr>
        <b/>
        <sz val="10"/>
        <rFont val="Times New Roman"/>
        <family val="1"/>
      </rPr>
      <t>Nota:</t>
    </r>
    <r>
      <rPr>
        <sz val="10"/>
        <rFont val="Times New Roman"/>
        <family val="1"/>
      </rPr>
      <t xml:space="preserve"> Las secciones III, IV, V y VI deben ser repetidas, la misma cantidad de programas sustantivos (codificados desde 11 al 95) que tenga la unidad ejecutora</t>
    </r>
  </si>
  <si>
    <t xml:space="preserve"> Programación Semestral</t>
  </si>
  <si>
    <t>IV.II - Formulación y Ejecución Anual de las Metas por Producto</t>
  </si>
  <si>
    <t>0211 - MINISTERIO DE OBRAS PUBLICAS Y COMUNICACIONES</t>
  </si>
  <si>
    <t>01 - MINISTERIO DE OBRAS PUBLICAS Y COMUNICACIONES</t>
  </si>
  <si>
    <t>0011 - JUNTA DE AVIACION CIVIL</t>
  </si>
  <si>
    <t>Programación Anual Física Financiera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</si>
</sst>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_(* #,##0.00_);_(* \(#,##0.00\);_(* &quot;-&quot;??_);_(@_)"/>
    <numFmt numFmtId="165" formatCode="[$-10409]#,##0;\-#,##0"/>
    <numFmt numFmtId="166" formatCode="[$-10409]#,##0.00;\-#,##0.00"/>
    <numFmt numFmtId="167" formatCode="[$-10409]0.00%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6"/>
      <color rgb="FF000000"/>
      <name val="Times New Roman"/>
      <family val="1"/>
    </font>
    <font>
      <sz val="11"/>
      <color theme="1"/>
      <name val="Times New Roman"/>
      <family val="1"/>
    </font>
    <font>
      <b/>
      <sz val="12"/>
      <color theme="0"/>
      <name val="Times New Roman"/>
      <family val="1"/>
    </font>
    <font>
      <b/>
      <sz val="12"/>
      <color theme="1"/>
      <name val="Times New Roman"/>
      <family val="1"/>
    </font>
    <font>
      <b/>
      <sz val="11"/>
      <color rgb="FF000000"/>
      <name val="Times New Roman"/>
      <family val="1"/>
    </font>
    <font>
      <i/>
      <sz val="10"/>
      <name val="Times New Roman"/>
      <family val="1"/>
    </font>
    <font>
      <b/>
      <sz val="11"/>
      <color theme="1"/>
      <name val="Times New Roman"/>
      <family val="1"/>
    </font>
    <font>
      <i/>
      <sz val="11"/>
      <name val="Times New Roman"/>
      <family val="1"/>
    </font>
    <font>
      <sz val="11"/>
      <name val="Times New Roman"/>
      <family val="1"/>
    </font>
    <font>
      <sz val="10"/>
      <color theme="1"/>
      <name val="Times New Roman"/>
      <family val="1"/>
    </font>
    <font>
      <i/>
      <sz val="11"/>
      <color theme="1"/>
      <name val="Times New Roman"/>
      <family val="1"/>
    </font>
    <font>
      <sz val="12"/>
      <color rgb="FF000000"/>
      <name val="Times New Roman"/>
      <family val="1"/>
    </font>
    <font>
      <b/>
      <sz val="11"/>
      <name val="Times New Roman"/>
      <family val="1"/>
    </font>
    <font>
      <b/>
      <sz val="10"/>
      <color rgb="FF000000"/>
      <name val="Times New Roman"/>
      <family val="1"/>
    </font>
    <font>
      <sz val="9"/>
      <name val="Times New Roman"/>
      <family val="1"/>
    </font>
    <font>
      <b/>
      <sz val="11"/>
      <color theme="0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i/>
      <sz val="10"/>
      <color theme="1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rgb="FFF5F5F5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5">
    <xf numFmtId="0" fontId="0" fillId="0" borderId="0" xfId="0"/>
    <xf numFmtId="0" fontId="4" fillId="0" borderId="0" xfId="0" applyFont="1" applyProtection="1">
      <protection locked="0"/>
    </xf>
    <xf numFmtId="0" fontId="11" fillId="0" borderId="0" xfId="0" applyFont="1" applyProtection="1">
      <protection locked="0"/>
    </xf>
    <xf numFmtId="0" fontId="12" fillId="0" borderId="11" xfId="0" applyFont="1" applyBorder="1" applyAlignment="1" applyProtection="1">
      <alignment horizontal="center" vertical="center" wrapText="1"/>
      <protection locked="0"/>
    </xf>
    <xf numFmtId="0" fontId="13" fillId="0" borderId="0" xfId="0" applyFont="1" applyAlignment="1" applyProtection="1">
      <alignment horizontal="left" vertical="center" wrapText="1"/>
      <protection locked="0"/>
    </xf>
    <xf numFmtId="0" fontId="17" fillId="0" borderId="13" xfId="0" applyFont="1" applyBorder="1" applyAlignment="1" applyProtection="1">
      <alignment vertical="top" wrapText="1"/>
      <protection locked="0"/>
    </xf>
    <xf numFmtId="165" fontId="17" fillId="0" borderId="13" xfId="0" applyNumberFormat="1" applyFont="1" applyBorder="1" applyAlignment="1" applyProtection="1">
      <alignment horizontal="center" vertical="center" wrapText="1" readingOrder="1"/>
      <protection locked="0"/>
    </xf>
    <xf numFmtId="166" fontId="17" fillId="0" borderId="13" xfId="0" applyNumberFormat="1" applyFont="1" applyBorder="1" applyAlignment="1" applyProtection="1">
      <alignment horizontal="center" vertical="center" wrapText="1" readingOrder="1"/>
      <protection locked="0"/>
    </xf>
    <xf numFmtId="165" fontId="17" fillId="0" borderId="13" xfId="0" applyNumberFormat="1" applyFont="1" applyBorder="1" applyAlignment="1" applyProtection="1">
      <alignment horizontal="center" vertical="center" wrapText="1"/>
      <protection locked="0"/>
    </xf>
    <xf numFmtId="10" fontId="17" fillId="6" borderId="13" xfId="2" applyNumberFormat="1" applyFont="1" applyFill="1" applyBorder="1" applyAlignment="1" applyProtection="1">
      <alignment horizontal="center" vertical="center" wrapText="1" readingOrder="1"/>
      <protection locked="0"/>
    </xf>
    <xf numFmtId="0" fontId="17" fillId="0" borderId="16" xfId="0" applyFont="1" applyBorder="1" applyAlignment="1" applyProtection="1">
      <alignment vertical="top" wrapText="1"/>
      <protection locked="0"/>
    </xf>
    <xf numFmtId="167" fontId="17" fillId="6" borderId="18" xfId="0" applyNumberFormat="1" applyFont="1" applyFill="1" applyBorder="1" applyAlignment="1" applyProtection="1">
      <alignment horizontal="center" vertical="center" wrapText="1" readingOrder="1"/>
      <protection locked="0"/>
    </xf>
    <xf numFmtId="0" fontId="7" fillId="0" borderId="16" xfId="0" applyFont="1" applyBorder="1" applyAlignment="1" applyProtection="1">
      <alignment vertical="center" wrapText="1"/>
      <protection locked="0"/>
    </xf>
    <xf numFmtId="0" fontId="13" fillId="0" borderId="5" xfId="0" applyFont="1" applyBorder="1" applyAlignment="1" applyProtection="1">
      <alignment horizontal="left" vertical="center" wrapText="1"/>
      <protection locked="0"/>
    </xf>
    <xf numFmtId="0" fontId="13" fillId="0" borderId="6" xfId="0" applyFont="1" applyBorder="1" applyAlignment="1" applyProtection="1">
      <alignment horizontal="left" vertical="center" wrapText="1"/>
      <protection locked="0"/>
    </xf>
    <xf numFmtId="0" fontId="11" fillId="0" borderId="5" xfId="0" applyFont="1" applyBorder="1" applyProtection="1">
      <protection locked="0"/>
    </xf>
    <xf numFmtId="0" fontId="11" fillId="0" borderId="7" xfId="0" applyFont="1" applyBorder="1" applyProtection="1">
      <protection locked="0"/>
    </xf>
    <xf numFmtId="0" fontId="11" fillId="0" borderId="8" xfId="0" applyFont="1" applyBorder="1" applyProtection="1">
      <protection locked="0"/>
    </xf>
    <xf numFmtId="0" fontId="11" fillId="0" borderId="9" xfId="0" applyFont="1" applyBorder="1" applyProtection="1">
      <protection locked="0"/>
    </xf>
    <xf numFmtId="0" fontId="3" fillId="8" borderId="1" xfId="0" applyFont="1" applyFill="1" applyBorder="1" applyAlignment="1" applyProtection="1">
      <alignment vertical="top" wrapText="1"/>
      <protection locked="0"/>
    </xf>
    <xf numFmtId="0" fontId="4" fillId="8" borderId="5" xfId="0" applyFont="1" applyFill="1" applyBorder="1" applyProtection="1">
      <protection locked="0"/>
    </xf>
    <xf numFmtId="0" fontId="4" fillId="8" borderId="10" xfId="0" applyFont="1" applyFill="1" applyBorder="1" applyProtection="1">
      <protection locked="0"/>
    </xf>
    <xf numFmtId="0" fontId="4" fillId="8" borderId="15" xfId="0" applyFont="1" applyFill="1" applyBorder="1" applyProtection="1">
      <protection locked="0"/>
    </xf>
    <xf numFmtId="0" fontId="7" fillId="0" borderId="16" xfId="0" applyFont="1" applyBorder="1" applyAlignment="1" applyProtection="1">
      <alignment vertical="center"/>
      <protection locked="0"/>
    </xf>
    <xf numFmtId="0" fontId="9" fillId="0" borderId="16" xfId="0" applyFont="1" applyBorder="1" applyProtection="1">
      <protection locked="0"/>
    </xf>
    <xf numFmtId="0" fontId="7" fillId="0" borderId="5" xfId="0" applyFont="1" applyBorder="1" applyAlignment="1" applyProtection="1">
      <alignment vertical="center"/>
      <protection locked="0"/>
    </xf>
    <xf numFmtId="0" fontId="12" fillId="5" borderId="11" xfId="0" applyFont="1" applyFill="1" applyBorder="1" applyAlignment="1" applyProtection="1">
      <alignment horizontal="center" vertical="center" wrapText="1"/>
      <protection locked="0"/>
    </xf>
    <xf numFmtId="0" fontId="12" fillId="5" borderId="11" xfId="0" applyFont="1" applyFill="1" applyBorder="1" applyAlignment="1" applyProtection="1">
      <alignment horizontal="center" vertical="center"/>
      <protection locked="0"/>
    </xf>
    <xf numFmtId="0" fontId="4" fillId="0" borderId="16" xfId="0" applyFont="1" applyBorder="1" applyProtection="1">
      <protection locked="0"/>
    </xf>
    <xf numFmtId="0" fontId="4" fillId="0" borderId="13" xfId="0" applyFont="1" applyBorder="1" applyProtection="1">
      <protection locked="0"/>
    </xf>
    <xf numFmtId="0" fontId="16" fillId="7" borderId="16" xfId="0" applyFont="1" applyFill="1" applyBorder="1" applyAlignment="1" applyProtection="1">
      <alignment horizontal="center" vertical="center" wrapText="1" readingOrder="1"/>
      <protection locked="0"/>
    </xf>
    <xf numFmtId="0" fontId="16" fillId="7" borderId="13" xfId="0" applyFont="1" applyFill="1" applyBorder="1" applyAlignment="1" applyProtection="1">
      <alignment horizontal="center" vertical="center" wrapText="1" readingOrder="1"/>
      <protection locked="0"/>
    </xf>
    <xf numFmtId="0" fontId="16" fillId="7" borderId="18" xfId="0" applyFont="1" applyFill="1" applyBorder="1" applyAlignment="1" applyProtection="1">
      <alignment horizontal="center" vertical="center" wrapText="1" readingOrder="1"/>
      <protection locked="0"/>
    </xf>
    <xf numFmtId="0" fontId="19" fillId="0" borderId="5" xfId="0" applyFont="1" applyBorder="1" applyAlignment="1" applyProtection="1">
      <alignment horizontal="left" vertical="center" wrapText="1"/>
      <protection locked="0"/>
    </xf>
    <xf numFmtId="0" fontId="19" fillId="0" borderId="0" xfId="0" applyFont="1" applyAlignment="1" applyProtection="1">
      <alignment horizontal="left" vertical="center" wrapText="1"/>
      <protection locked="0"/>
    </xf>
    <xf numFmtId="0" fontId="19" fillId="0" borderId="6" xfId="0" applyFont="1" applyBorder="1" applyAlignment="1" applyProtection="1">
      <alignment horizontal="left" vertical="center" wrapText="1"/>
      <protection locked="0"/>
    </xf>
    <xf numFmtId="0" fontId="4" fillId="0" borderId="6" xfId="0" applyFont="1" applyBorder="1" applyProtection="1">
      <protection locked="0"/>
    </xf>
    <xf numFmtId="49" fontId="8" fillId="0" borderId="11" xfId="0" quotePrefix="1" applyNumberFormat="1" applyFont="1" applyBorder="1" applyAlignment="1" applyProtection="1">
      <alignment horizontal="left" vertical="center" wrapText="1"/>
      <protection locked="0"/>
    </xf>
    <xf numFmtId="49" fontId="8" fillId="0" borderId="12" xfId="0" quotePrefix="1" applyNumberFormat="1" applyFont="1" applyBorder="1" applyAlignment="1" applyProtection="1">
      <alignment horizontal="left" vertical="center" wrapText="1"/>
      <protection locked="0"/>
    </xf>
    <xf numFmtId="49" fontId="8" fillId="0" borderId="17" xfId="0" quotePrefix="1" applyNumberFormat="1" applyFont="1" applyBorder="1" applyAlignment="1" applyProtection="1">
      <alignment horizontal="left" vertical="center" wrapText="1"/>
      <protection locked="0"/>
    </xf>
    <xf numFmtId="0" fontId="10" fillId="0" borderId="13" xfId="0" applyFont="1" applyBorder="1" applyAlignment="1" applyProtection="1">
      <alignment horizontal="left" vertical="center" wrapText="1"/>
      <protection locked="0"/>
    </xf>
    <xf numFmtId="0" fontId="10" fillId="0" borderId="18" xfId="0" applyFont="1" applyBorder="1" applyAlignment="1" applyProtection="1">
      <alignment horizontal="left" vertical="center" wrapText="1"/>
      <protection locked="0"/>
    </xf>
    <xf numFmtId="0" fontId="5" fillId="3" borderId="5" xfId="0" applyFont="1" applyFill="1" applyBorder="1" applyAlignment="1" applyProtection="1">
      <alignment horizontal="left" vertical="center"/>
      <protection locked="0"/>
    </xf>
    <xf numFmtId="0" fontId="5" fillId="3" borderId="0" xfId="0" applyFont="1" applyFill="1" applyAlignment="1" applyProtection="1">
      <alignment horizontal="left" vertical="center"/>
      <protection locked="0"/>
    </xf>
    <xf numFmtId="0" fontId="5" fillId="3" borderId="6" xfId="0" applyFont="1" applyFill="1" applyBorder="1" applyAlignment="1" applyProtection="1">
      <alignment horizontal="left" vertical="center"/>
      <protection locked="0"/>
    </xf>
    <xf numFmtId="0" fontId="12" fillId="5" borderId="13" xfId="0" applyFont="1" applyFill="1" applyBorder="1" applyAlignment="1" applyProtection="1">
      <alignment horizontal="center" vertical="center" wrapText="1"/>
      <protection locked="0"/>
    </xf>
    <xf numFmtId="0" fontId="12" fillId="5" borderId="18" xfId="0" applyFont="1" applyFill="1" applyBorder="1" applyAlignment="1" applyProtection="1">
      <alignment horizontal="center" vertical="center" wrapText="1"/>
      <protection locked="0"/>
    </xf>
    <xf numFmtId="0" fontId="4" fillId="2" borderId="5" xfId="0" applyFont="1" applyFill="1" applyBorder="1" applyAlignment="1" applyProtection="1">
      <alignment horizontal="center"/>
      <protection locked="0"/>
    </xf>
    <xf numFmtId="0" fontId="4" fillId="2" borderId="0" xfId="0" applyFont="1" applyFill="1" applyAlignment="1" applyProtection="1">
      <alignment horizontal="center"/>
      <protection locked="0"/>
    </xf>
    <xf numFmtId="0" fontId="4" fillId="2" borderId="6" xfId="0" applyFont="1" applyFill="1" applyBorder="1" applyAlignment="1" applyProtection="1">
      <alignment horizontal="center"/>
      <protection locked="0"/>
    </xf>
    <xf numFmtId="0" fontId="6" fillId="4" borderId="5" xfId="0" applyFont="1" applyFill="1" applyBorder="1" applyAlignment="1" applyProtection="1">
      <alignment horizontal="left" vertical="center"/>
      <protection locked="0"/>
    </xf>
    <xf numFmtId="0" fontId="6" fillId="4" borderId="0" xfId="0" applyFont="1" applyFill="1" applyAlignment="1" applyProtection="1">
      <alignment horizontal="left" vertical="center"/>
      <protection locked="0"/>
    </xf>
    <xf numFmtId="0" fontId="6" fillId="4" borderId="6" xfId="0" applyFont="1" applyFill="1" applyBorder="1" applyAlignment="1" applyProtection="1">
      <alignment horizontal="left" vertical="center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4" fillId="8" borderId="5" xfId="0" applyFont="1" applyFill="1" applyBorder="1" applyAlignment="1" applyProtection="1">
      <alignment horizontal="center"/>
      <protection locked="0"/>
    </xf>
    <xf numFmtId="0" fontId="4" fillId="8" borderId="0" xfId="0" applyFont="1" applyFill="1" applyAlignment="1" applyProtection="1">
      <alignment horizontal="center"/>
      <protection locked="0"/>
    </xf>
    <xf numFmtId="0" fontId="4" fillId="8" borderId="6" xfId="0" applyFont="1" applyFill="1" applyBorder="1" applyAlignment="1" applyProtection="1">
      <alignment horizontal="center"/>
      <protection locked="0"/>
    </xf>
    <xf numFmtId="0" fontId="4" fillId="8" borderId="7" xfId="0" applyFont="1" applyFill="1" applyBorder="1" applyAlignment="1" applyProtection="1">
      <alignment horizontal="center"/>
      <protection locked="0"/>
    </xf>
    <xf numFmtId="0" fontId="4" fillId="8" borderId="8" xfId="0" applyFont="1" applyFill="1" applyBorder="1" applyAlignment="1" applyProtection="1">
      <alignment horizontal="center"/>
      <protection locked="0"/>
    </xf>
    <xf numFmtId="0" fontId="4" fillId="8" borderId="9" xfId="0" applyFont="1" applyFill="1" applyBorder="1" applyAlignment="1" applyProtection="1">
      <alignment horizontal="center"/>
      <protection locked="0"/>
    </xf>
    <xf numFmtId="0" fontId="13" fillId="0" borderId="13" xfId="0" applyFont="1" applyBorder="1" applyAlignment="1" applyProtection="1">
      <alignment horizontal="left" vertical="center" wrapText="1"/>
      <protection locked="0"/>
    </xf>
    <xf numFmtId="0" fontId="13" fillId="0" borderId="18" xfId="0" applyFont="1" applyBorder="1" applyAlignment="1" applyProtection="1">
      <alignment horizontal="left" vertical="center" wrapText="1"/>
      <protection locked="0"/>
    </xf>
    <xf numFmtId="39" fontId="11" fillId="0" borderId="16" xfId="1" applyNumberFormat="1" applyFont="1" applyFill="1" applyBorder="1" applyAlignment="1" applyProtection="1">
      <alignment horizontal="center" vertical="center" wrapText="1" readingOrder="1"/>
      <protection locked="0"/>
    </xf>
    <xf numFmtId="39" fontId="11" fillId="0" borderId="13" xfId="1" applyNumberFormat="1" applyFont="1" applyFill="1" applyBorder="1" applyAlignment="1" applyProtection="1">
      <alignment horizontal="center" vertical="center" wrapText="1" readingOrder="1"/>
      <protection locked="0"/>
    </xf>
    <xf numFmtId="10" fontId="11" fillId="6" borderId="13" xfId="2" applyNumberFormat="1" applyFont="1" applyFill="1" applyBorder="1" applyAlignment="1" applyProtection="1">
      <alignment horizontal="center" vertical="center" wrapText="1" readingOrder="1"/>
      <protection locked="0"/>
    </xf>
    <xf numFmtId="10" fontId="11" fillId="6" borderId="18" xfId="2" applyNumberFormat="1" applyFont="1" applyFill="1" applyBorder="1" applyAlignment="1" applyProtection="1">
      <alignment horizontal="center" vertical="center" wrapText="1" readingOrder="1"/>
      <protection locked="0"/>
    </xf>
    <xf numFmtId="0" fontId="6" fillId="4" borderId="16" xfId="0" applyFont="1" applyFill="1" applyBorder="1" applyAlignment="1" applyProtection="1">
      <alignment horizontal="left" vertical="center"/>
      <protection locked="0"/>
    </xf>
    <xf numFmtId="0" fontId="6" fillId="4" borderId="13" xfId="0" applyFont="1" applyFill="1" applyBorder="1" applyAlignment="1" applyProtection="1">
      <alignment horizontal="left" vertical="center"/>
      <protection locked="0"/>
    </xf>
    <xf numFmtId="0" fontId="6" fillId="4" borderId="18" xfId="0" applyFont="1" applyFill="1" applyBorder="1" applyAlignment="1" applyProtection="1">
      <alignment horizontal="left" vertical="center"/>
      <protection locked="0"/>
    </xf>
    <xf numFmtId="0" fontId="7" fillId="7" borderId="13" xfId="0" applyFont="1" applyFill="1" applyBorder="1" applyAlignment="1" applyProtection="1">
      <alignment horizontal="center" vertical="center" wrapText="1" readingOrder="1"/>
      <protection locked="0"/>
    </xf>
    <xf numFmtId="0" fontId="11" fillId="5" borderId="13" xfId="0" applyFont="1" applyFill="1" applyBorder="1" applyAlignment="1" applyProtection="1">
      <alignment vertical="top" wrapText="1"/>
      <protection locked="0"/>
    </xf>
    <xf numFmtId="0" fontId="11" fillId="5" borderId="18" xfId="0" applyFont="1" applyFill="1" applyBorder="1" applyAlignment="1" applyProtection="1">
      <alignment vertical="top" wrapText="1"/>
      <protection locked="0"/>
    </xf>
    <xf numFmtId="0" fontId="5" fillId="3" borderId="16" xfId="0" applyFont="1" applyFill="1" applyBorder="1" applyAlignment="1" applyProtection="1">
      <alignment horizontal="left" vertical="center"/>
      <protection locked="0"/>
    </xf>
    <xf numFmtId="0" fontId="5" fillId="3" borderId="13" xfId="0" applyFont="1" applyFill="1" applyBorder="1" applyAlignment="1" applyProtection="1">
      <alignment horizontal="left" vertical="center"/>
      <protection locked="0"/>
    </xf>
    <xf numFmtId="0" fontId="5" fillId="3" borderId="18" xfId="0" applyFont="1" applyFill="1" applyBorder="1" applyAlignment="1" applyProtection="1">
      <alignment horizontal="left" vertical="center"/>
      <protection locked="0"/>
    </xf>
    <xf numFmtId="0" fontId="15" fillId="5" borderId="16" xfId="0" applyFont="1" applyFill="1" applyBorder="1" applyAlignment="1" applyProtection="1">
      <alignment horizontal="center" vertical="center" wrapText="1" readingOrder="1"/>
      <protection locked="0"/>
    </xf>
    <xf numFmtId="0" fontId="15" fillId="5" borderId="13" xfId="0" applyFont="1" applyFill="1" applyBorder="1" applyAlignment="1" applyProtection="1">
      <alignment horizontal="center" vertical="center" wrapText="1" readingOrder="1"/>
      <protection locked="0"/>
    </xf>
    <xf numFmtId="0" fontId="15" fillId="5" borderId="18" xfId="0" applyFont="1" applyFill="1" applyBorder="1" applyAlignment="1" applyProtection="1">
      <alignment horizontal="center" vertical="center" wrapText="1" readingOrder="1"/>
      <protection locked="0"/>
    </xf>
    <xf numFmtId="0" fontId="12" fillId="5" borderId="13" xfId="0" applyFont="1" applyFill="1" applyBorder="1" applyAlignment="1" applyProtection="1">
      <alignment horizontal="left" vertical="center" wrapText="1"/>
      <protection locked="0"/>
    </xf>
    <xf numFmtId="0" fontId="12" fillId="5" borderId="18" xfId="0" applyFont="1" applyFill="1" applyBorder="1" applyAlignment="1" applyProtection="1">
      <alignment horizontal="left" vertical="center" wrapText="1"/>
      <protection locked="0"/>
    </xf>
    <xf numFmtId="0" fontId="11" fillId="0" borderId="0" xfId="0" applyFont="1" applyAlignment="1" applyProtection="1">
      <alignment horizontal="center"/>
      <protection locked="0"/>
    </xf>
    <xf numFmtId="0" fontId="15" fillId="0" borderId="0" xfId="0" applyFont="1" applyAlignment="1" applyProtection="1">
      <alignment horizontal="center"/>
      <protection locked="0"/>
    </xf>
    <xf numFmtId="0" fontId="6" fillId="4" borderId="5" xfId="0" applyFont="1" applyFill="1" applyBorder="1" applyAlignment="1" applyProtection="1">
      <alignment horizontal="left" vertical="center" wrapText="1"/>
      <protection locked="0"/>
    </xf>
    <xf numFmtId="0" fontId="6" fillId="4" borderId="0" xfId="0" applyFont="1" applyFill="1" applyAlignment="1" applyProtection="1">
      <alignment horizontal="left" vertical="center" wrapText="1"/>
      <protection locked="0"/>
    </xf>
    <xf numFmtId="0" fontId="6" fillId="4" borderId="6" xfId="0" applyFont="1" applyFill="1" applyBorder="1" applyAlignment="1" applyProtection="1">
      <alignment horizontal="left" vertical="center" wrapText="1"/>
      <protection locked="0"/>
    </xf>
    <xf numFmtId="0" fontId="13" fillId="0" borderId="19" xfId="0" applyFont="1" applyBorder="1" applyAlignment="1" applyProtection="1">
      <alignment horizontal="left" vertical="center" wrapText="1"/>
      <protection locked="0"/>
    </xf>
    <xf numFmtId="0" fontId="13" fillId="0" borderId="14" xfId="0" applyFont="1" applyBorder="1" applyAlignment="1" applyProtection="1">
      <alignment horizontal="left" vertical="center" wrapText="1"/>
      <protection locked="0"/>
    </xf>
    <xf numFmtId="0" fontId="13" fillId="0" borderId="20" xfId="0" applyFont="1" applyBorder="1" applyAlignment="1" applyProtection="1">
      <alignment horizontal="left" vertical="center" wrapText="1"/>
      <protection locked="0"/>
    </xf>
    <xf numFmtId="0" fontId="19" fillId="0" borderId="5" xfId="0" applyFont="1" applyBorder="1" applyAlignment="1" applyProtection="1">
      <alignment horizontal="left" vertical="center" wrapText="1"/>
      <protection locked="0"/>
    </xf>
    <xf numFmtId="0" fontId="19" fillId="0" borderId="0" xfId="0" applyFont="1" applyAlignment="1" applyProtection="1">
      <alignment horizontal="left" vertical="center" wrapText="1"/>
      <protection locked="0"/>
    </xf>
    <xf numFmtId="0" fontId="19" fillId="0" borderId="6" xfId="0" applyFont="1" applyBorder="1" applyAlignment="1" applyProtection="1">
      <alignment horizontal="left" vertical="center" wrapText="1"/>
      <protection locked="0"/>
    </xf>
    <xf numFmtId="0" fontId="21" fillId="0" borderId="13" xfId="0" applyFont="1" applyBorder="1" applyAlignment="1" applyProtection="1">
      <alignment horizontal="left" vertical="center" wrapText="1"/>
      <protection locked="0"/>
    </xf>
    <xf numFmtId="0" fontId="21" fillId="0" borderId="18" xfId="0" applyFont="1" applyBorder="1" applyAlignment="1" applyProtection="1">
      <alignment horizontal="left" vertical="center" wrapText="1"/>
      <protection locked="0"/>
    </xf>
  </cellXfs>
  <cellStyles count="3">
    <cellStyle name="Millares" xfId="1" builtinId="3"/>
    <cellStyle name="Normal" xfId="0" builtinId="0"/>
    <cellStyle name="Porcentaje" xfId="2" builtinId="5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imes New Roman"/>
        <family val="1"/>
        <scheme val="none"/>
      </font>
      <numFmt numFmtId="167" formatCode="[$-10409]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imes New Roman"/>
        <family val="1"/>
        <scheme val="none"/>
      </font>
      <numFmt numFmtId="14" formatCode="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imes New Roman"/>
        <family val="1"/>
        <scheme val="none"/>
      </font>
      <numFmt numFmtId="166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imes New Roman"/>
        <family val="1"/>
        <scheme val="none"/>
      </font>
      <numFmt numFmtId="165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imes New Roman"/>
        <family val="1"/>
        <scheme val="none"/>
      </font>
      <numFmt numFmtId="166" formatCode="[$-10409]#,##0.00;\-#,##0.00"/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imes New Roman"/>
        <family val="1"/>
        <scheme val="none"/>
      </font>
      <numFmt numFmtId="165" formatCode="[$-10409]#,##0;\-#,##0"/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imes New Roman"/>
        <family val="1"/>
        <scheme val="none"/>
      </font>
      <numFmt numFmtId="166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imes New Roman"/>
        <family val="1"/>
        <scheme val="none"/>
      </font>
      <numFmt numFmtId="165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imes New Roman"/>
        <family val="1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imes New Roman"/>
        <family val="1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border outline="0">
        <top style="thin">
          <color theme="0" tint="-0.34998626667073579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imes New Roman"/>
        <family val="1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protection locked="0" hidden="0"/>
    </dxf>
    <dxf>
      <border outline="0">
        <bottom style="thin">
          <color theme="0" tint="-0.34998626667073579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imes New Roman"/>
        <family val="1"/>
        <scheme val="none"/>
      </font>
      <numFmt numFmtId="0" formatCode="General"/>
      <fill>
        <patternFill patternType="solid">
          <fgColor rgb="FFF5F5F5"/>
          <bgColor theme="0" tint="-0.14999847407452621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0" hidden="0"/>
    </dxf>
  </dxfs>
  <tableStyles count="1" defaultTableStyle="TableStyleMedium2" defaultPivotStyle="PivotStyleLight16">
    <tableStyle name="Estilo de tabla 1" pivot="0" count="0" xr9:uid="{2EBA2770-EEE0-46A7-BDE0-A04EAFE33DCD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21166</xdr:colOff>
      <xdr:row>0</xdr:row>
      <xdr:rowOff>42333</xdr:rowOff>
    </xdr:from>
    <xdr:ext cx="1479972" cy="857249"/>
    <xdr:pic>
      <xdr:nvPicPr>
        <xdr:cNvPr id="3" name="Imagen 2">
          <a:extLst>
            <a:ext uri="{FF2B5EF4-FFF2-40B4-BE49-F238E27FC236}">
              <a16:creationId xmlns:a16="http://schemas.microsoft.com/office/drawing/2014/main" id="{054A70EA-6CD9-4452-A290-E49D9A7BEB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166" y="42333"/>
          <a:ext cx="1479972" cy="857249"/>
        </a:xfrm>
        <a:prstGeom prst="rect">
          <a:avLst/>
        </a:prstGeom>
      </xdr:spPr>
    </xdr:pic>
    <xdr:clientData/>
  </xdr:oneCellAnchor>
  <xdr:twoCellAnchor>
    <xdr:from>
      <xdr:col>2</xdr:col>
      <xdr:colOff>190500</xdr:colOff>
      <xdr:row>39</xdr:row>
      <xdr:rowOff>359833</xdr:rowOff>
    </xdr:from>
    <xdr:to>
      <xdr:col>5</xdr:col>
      <xdr:colOff>370417</xdr:colOff>
      <xdr:row>47</xdr:row>
      <xdr:rowOff>91706</xdr:rowOff>
    </xdr:to>
    <xdr:pic>
      <xdr:nvPicPr>
        <xdr:cNvPr id="4" name="Imagen 1">
          <a:extLst>
            <a:ext uri="{FF2B5EF4-FFF2-40B4-BE49-F238E27FC236}">
              <a16:creationId xmlns:a16="http://schemas.microsoft.com/office/drawing/2014/main" id="{5F3A853E-6B3B-4FBB-9BFB-23E375F8D8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6628" t="47127" r="28540" b="32526"/>
        <a:stretch>
          <a:fillRect/>
        </a:stretch>
      </xdr:blipFill>
      <xdr:spPr bwMode="auto">
        <a:xfrm>
          <a:off x="3048000" y="11811000"/>
          <a:ext cx="2719917" cy="15310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D0C3A45-2ADF-4BAB-A7D0-0E093E4A82BD}" name="Tabla1" displayName="Tabla1" ref="A28:J29" totalsRowShown="0" headerRowDxfId="14" dataDxfId="12" headerRowBorderDxfId="13" tableBorderDxfId="11" totalsRowBorderDxfId="10">
  <autoFilter ref="A28:J29" xr:uid="{729C141F-E46E-4045-97F9-5386819ECC6C}"/>
  <tableColumns count="10">
    <tableColumn id="1" xr3:uid="{DC1B7B10-25DF-444B-B97E-464EC471DB5B}" name="Producto" dataDxfId="9"/>
    <tableColumn id="2" xr3:uid="{C61E64BC-B5A5-45F4-8F84-130CBA355D9D}" name="Indicador" dataDxfId="8"/>
    <tableColumn id="3" xr3:uid="{3AC7971E-A8AB-4C13-830D-AC13829EAC0E}" name="Física_x000a_(A)" dataDxfId="7"/>
    <tableColumn id="4" xr3:uid="{8DB7EDBB-DB79-4CBD-AD68-D153CE19B0A8}" name="Financiera_x000a_(B)" dataDxfId="6">
      <calculatedColumnFormula>+C25</calculatedColumnFormula>
    </tableColumn>
    <tableColumn id="9" xr3:uid="{F0F0230C-1AC1-4535-83F4-E083D77D07B4}" name="Física_x000a_(C)" dataDxfId="5">
      <calculatedColumnFormula>+Tabla1[[#This Row],[Física
(A)]]</calculatedColumnFormula>
    </tableColumn>
    <tableColumn id="10" xr3:uid="{0CC70C83-E52A-4C45-B592-E7B7ECCF1AD3}" name="Financiera_x000a_(D)" dataDxfId="4">
      <calculatedColumnFormula>+Tabla1[[#This Row],[Financiera
(B)]]</calculatedColumnFormula>
    </tableColumn>
    <tableColumn id="5" xr3:uid="{C2FDA61C-9281-4FCB-A3FE-246521A85EA0}" name="Física _x000a_(E)" dataDxfId="3">
      <calculatedColumnFormula>+Tabla1[[#This Row],[Física
(C)]]</calculatedColumnFormula>
    </tableColumn>
    <tableColumn id="6" xr3:uid="{B07D8104-8103-4848-A228-6FBAE528EF68}" name="Financiera _x000a_ (F)" dataDxfId="2">
      <calculatedColumnFormula>+Tabla1[[#This Row],[Financiera
(D)]]/2</calculatedColumnFormula>
    </tableColumn>
    <tableColumn id="7" xr3:uid="{F97ACE16-1124-4543-AD0A-CBAA1878A36A}" name="Física _x000a_(%)_x000a_ G=E/C" dataDxfId="1" dataCellStyle="Porcentaje">
      <calculatedColumnFormula>+Tabla1[[#This Row],[Física 
(E)]]</calculatedColumnFormula>
    </tableColumn>
    <tableColumn id="8" xr3:uid="{CAB2F777-24BA-4EFC-82F9-153B93171D9B}" name="Financiero _x000a_(%) _x000a_H=F/D" dataDxfId="0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34479C-993B-4588-8475-DCAAD29F6444}">
  <dimension ref="A1:K48"/>
  <sheetViews>
    <sheetView showGridLines="0" tabSelected="1" view="pageBreakPreview" zoomScaleNormal="100" zoomScaleSheetLayoutView="100" workbookViewId="0">
      <selection activeCell="G27" sqref="G27:H27"/>
    </sheetView>
  </sheetViews>
  <sheetFormatPr baseColWidth="10" defaultRowHeight="15" x14ac:dyDescent="0.25"/>
  <cols>
    <col min="1" max="1" width="23" style="2" customWidth="1"/>
    <col min="2" max="2" width="19.85546875" style="2" bestFit="1" customWidth="1"/>
    <col min="3" max="10" width="12.7109375" style="2" customWidth="1"/>
    <col min="11" max="11" width="11.42578125" style="2"/>
    <col min="12" max="16384" width="11.42578125" style="1"/>
  </cols>
  <sheetData>
    <row r="1" spans="1:11" ht="21" thickBot="1" x14ac:dyDescent="0.3">
      <c r="A1" s="19"/>
      <c r="B1" s="53" t="s">
        <v>64</v>
      </c>
      <c r="C1" s="54"/>
      <c r="D1" s="54"/>
      <c r="E1" s="54"/>
      <c r="F1" s="54"/>
      <c r="G1" s="54"/>
      <c r="H1" s="54"/>
      <c r="I1" s="54"/>
      <c r="J1" s="55"/>
      <c r="K1" s="1"/>
    </row>
    <row r="2" spans="1:11" x14ac:dyDescent="0.25">
      <c r="A2" s="20"/>
      <c r="B2" s="21"/>
      <c r="C2" s="21"/>
      <c r="D2" s="21"/>
      <c r="E2" s="21"/>
      <c r="F2" s="21"/>
      <c r="G2" s="21"/>
      <c r="H2" s="21"/>
      <c r="I2" s="21"/>
      <c r="J2" s="22"/>
      <c r="K2" s="1"/>
    </row>
    <row r="3" spans="1:11" ht="23.25" customHeight="1" x14ac:dyDescent="0.25">
      <c r="A3" s="56"/>
      <c r="B3" s="57"/>
      <c r="C3" s="57"/>
      <c r="D3" s="57"/>
      <c r="E3" s="57"/>
      <c r="F3" s="57"/>
      <c r="G3" s="57"/>
      <c r="H3" s="57"/>
      <c r="I3" s="57"/>
      <c r="J3" s="58"/>
      <c r="K3" s="1"/>
    </row>
    <row r="4" spans="1:11" ht="15.75" thickBot="1" x14ac:dyDescent="0.3">
      <c r="A4" s="59"/>
      <c r="B4" s="60"/>
      <c r="C4" s="60"/>
      <c r="D4" s="60"/>
      <c r="E4" s="60"/>
      <c r="F4" s="60"/>
      <c r="G4" s="60"/>
      <c r="H4" s="60"/>
      <c r="I4" s="60"/>
      <c r="J4" s="61"/>
      <c r="K4" s="1"/>
    </row>
    <row r="5" spans="1:11" x14ac:dyDescent="0.25">
      <c r="A5" s="47"/>
      <c r="B5" s="48"/>
      <c r="C5" s="48"/>
      <c r="D5" s="48"/>
      <c r="E5" s="48"/>
      <c r="F5" s="48"/>
      <c r="G5" s="48"/>
      <c r="H5" s="48"/>
      <c r="I5" s="48"/>
      <c r="J5" s="49"/>
      <c r="K5" s="1"/>
    </row>
    <row r="6" spans="1:11" ht="15.75" x14ac:dyDescent="0.25">
      <c r="A6" s="42" t="s">
        <v>55</v>
      </c>
      <c r="B6" s="43"/>
      <c r="C6" s="43"/>
      <c r="D6" s="43"/>
      <c r="E6" s="43"/>
      <c r="F6" s="43"/>
      <c r="G6" s="43"/>
      <c r="H6" s="43"/>
      <c r="I6" s="43"/>
      <c r="J6" s="44"/>
      <c r="K6" s="1"/>
    </row>
    <row r="7" spans="1:11" ht="15.75" x14ac:dyDescent="0.25">
      <c r="A7" s="50" t="s">
        <v>0</v>
      </c>
      <c r="B7" s="51"/>
      <c r="C7" s="51"/>
      <c r="D7" s="51"/>
      <c r="E7" s="51"/>
      <c r="F7" s="51"/>
      <c r="G7" s="51"/>
      <c r="H7" s="51"/>
      <c r="I7" s="51"/>
      <c r="J7" s="52"/>
      <c r="K7" s="1"/>
    </row>
    <row r="8" spans="1:11" x14ac:dyDescent="0.25">
      <c r="A8" s="23" t="s">
        <v>1</v>
      </c>
      <c r="B8" s="37" t="s">
        <v>61</v>
      </c>
      <c r="C8" s="38"/>
      <c r="D8" s="38"/>
      <c r="E8" s="38"/>
      <c r="F8" s="38"/>
      <c r="G8" s="38"/>
      <c r="H8" s="38"/>
      <c r="I8" s="38"/>
      <c r="J8" s="39"/>
      <c r="K8" s="1"/>
    </row>
    <row r="9" spans="1:11" x14ac:dyDescent="0.25">
      <c r="A9" s="24" t="s">
        <v>28</v>
      </c>
      <c r="B9" s="37" t="s">
        <v>62</v>
      </c>
      <c r="C9" s="38"/>
      <c r="D9" s="38"/>
      <c r="E9" s="38"/>
      <c r="F9" s="38"/>
      <c r="G9" s="38"/>
      <c r="H9" s="38"/>
      <c r="I9" s="38"/>
      <c r="J9" s="39"/>
      <c r="K9" s="1"/>
    </row>
    <row r="10" spans="1:11" x14ac:dyDescent="0.25">
      <c r="A10" s="24" t="s">
        <v>29</v>
      </c>
      <c r="B10" s="37" t="s">
        <v>63</v>
      </c>
      <c r="C10" s="38"/>
      <c r="D10" s="38"/>
      <c r="E10" s="38"/>
      <c r="F10" s="38"/>
      <c r="G10" s="38"/>
      <c r="H10" s="38"/>
      <c r="I10" s="38"/>
      <c r="J10" s="39"/>
      <c r="K10" s="1"/>
    </row>
    <row r="11" spans="1:11" ht="30.75" customHeight="1" x14ac:dyDescent="0.25">
      <c r="A11" s="23" t="s">
        <v>2</v>
      </c>
      <c r="B11" s="40" t="s">
        <v>44</v>
      </c>
      <c r="C11" s="40"/>
      <c r="D11" s="40"/>
      <c r="E11" s="40"/>
      <c r="F11" s="40"/>
      <c r="G11" s="40"/>
      <c r="H11" s="40"/>
      <c r="I11" s="40"/>
      <c r="J11" s="41"/>
    </row>
    <row r="12" spans="1:11" ht="42.75" customHeight="1" x14ac:dyDescent="0.25">
      <c r="A12" s="23" t="s">
        <v>3</v>
      </c>
      <c r="B12" s="40" t="s">
        <v>45</v>
      </c>
      <c r="C12" s="40"/>
      <c r="D12" s="40"/>
      <c r="E12" s="40"/>
      <c r="F12" s="40"/>
      <c r="G12" s="40"/>
      <c r="H12" s="40"/>
      <c r="I12" s="40"/>
      <c r="J12" s="41"/>
    </row>
    <row r="13" spans="1:11" ht="15.75" x14ac:dyDescent="0.25">
      <c r="A13" s="42" t="s">
        <v>4</v>
      </c>
      <c r="B13" s="43"/>
      <c r="C13" s="43"/>
      <c r="D13" s="43"/>
      <c r="E13" s="43"/>
      <c r="F13" s="43"/>
      <c r="G13" s="43"/>
      <c r="H13" s="43"/>
      <c r="I13" s="43"/>
      <c r="J13" s="44"/>
    </row>
    <row r="14" spans="1:11" ht="27.75" customHeight="1" x14ac:dyDescent="0.25">
      <c r="A14" s="25" t="s">
        <v>5</v>
      </c>
      <c r="B14" s="26">
        <v>1</v>
      </c>
      <c r="C14" s="45" t="s">
        <v>46</v>
      </c>
      <c r="D14" s="45"/>
      <c r="E14" s="45"/>
      <c r="F14" s="45"/>
      <c r="G14" s="45"/>
      <c r="H14" s="45"/>
      <c r="I14" s="45"/>
      <c r="J14" s="46"/>
    </row>
    <row r="15" spans="1:11" ht="26.25" customHeight="1" x14ac:dyDescent="0.25">
      <c r="A15" s="25" t="s">
        <v>6</v>
      </c>
      <c r="B15" s="27">
        <v>1.1000000000000001</v>
      </c>
      <c r="C15" s="80" t="s">
        <v>47</v>
      </c>
      <c r="D15" s="80"/>
      <c r="E15" s="80"/>
      <c r="F15" s="80"/>
      <c r="G15" s="80"/>
      <c r="H15" s="80"/>
      <c r="I15" s="80"/>
      <c r="J15" s="81"/>
    </row>
    <row r="16" spans="1:11" ht="37.5" customHeight="1" x14ac:dyDescent="0.25">
      <c r="A16" s="25" t="s">
        <v>7</v>
      </c>
      <c r="B16" s="3" t="s">
        <v>41</v>
      </c>
      <c r="C16" s="80" t="s">
        <v>48</v>
      </c>
      <c r="D16" s="80"/>
      <c r="E16" s="80"/>
      <c r="F16" s="80"/>
      <c r="G16" s="80"/>
      <c r="H16" s="80"/>
      <c r="I16" s="80"/>
      <c r="J16" s="81"/>
    </row>
    <row r="17" spans="1:11" ht="15.75" x14ac:dyDescent="0.25">
      <c r="A17" s="42" t="s">
        <v>8</v>
      </c>
      <c r="B17" s="43"/>
      <c r="C17" s="43"/>
      <c r="D17" s="43"/>
      <c r="E17" s="43"/>
      <c r="F17" s="43"/>
      <c r="G17" s="43"/>
      <c r="H17" s="43"/>
      <c r="I17" s="43"/>
      <c r="J17" s="44"/>
    </row>
    <row r="18" spans="1:11" x14ac:dyDescent="0.25">
      <c r="A18" s="23" t="s">
        <v>9</v>
      </c>
      <c r="B18" s="93" t="s">
        <v>46</v>
      </c>
      <c r="C18" s="93"/>
      <c r="D18" s="93"/>
      <c r="E18" s="93"/>
      <c r="F18" s="93"/>
      <c r="G18" s="93"/>
      <c r="H18" s="93"/>
      <c r="I18" s="93"/>
      <c r="J18" s="94"/>
    </row>
    <row r="19" spans="1:11" ht="33" customHeight="1" x14ac:dyDescent="0.25">
      <c r="A19" s="12" t="s">
        <v>10</v>
      </c>
      <c r="B19" s="62" t="s">
        <v>49</v>
      </c>
      <c r="C19" s="62"/>
      <c r="D19" s="62"/>
      <c r="E19" s="62"/>
      <c r="F19" s="62"/>
      <c r="G19" s="62"/>
      <c r="H19" s="62"/>
      <c r="I19" s="62"/>
      <c r="J19" s="63"/>
    </row>
    <row r="20" spans="1:11" x14ac:dyDescent="0.25">
      <c r="A20" s="12" t="s">
        <v>56</v>
      </c>
      <c r="B20" s="62" t="s">
        <v>52</v>
      </c>
      <c r="C20" s="62"/>
      <c r="D20" s="62"/>
      <c r="E20" s="62"/>
      <c r="F20" s="62"/>
      <c r="G20" s="62"/>
      <c r="H20" s="62"/>
      <c r="I20" s="62"/>
      <c r="J20" s="63"/>
    </row>
    <row r="21" spans="1:11" ht="35.25" customHeight="1" x14ac:dyDescent="0.25">
      <c r="A21" s="12" t="s">
        <v>30</v>
      </c>
      <c r="B21" s="62" t="s">
        <v>50</v>
      </c>
      <c r="C21" s="62"/>
      <c r="D21" s="62"/>
      <c r="E21" s="62"/>
      <c r="F21" s="62"/>
      <c r="G21" s="62"/>
      <c r="H21" s="62"/>
      <c r="I21" s="62"/>
      <c r="J21" s="63"/>
      <c r="K21" s="1"/>
    </row>
    <row r="22" spans="1:11" ht="15.75" x14ac:dyDescent="0.25">
      <c r="A22" s="74" t="s">
        <v>11</v>
      </c>
      <c r="B22" s="75"/>
      <c r="C22" s="75"/>
      <c r="D22" s="75"/>
      <c r="E22" s="75"/>
      <c r="F22" s="75"/>
      <c r="G22" s="75"/>
      <c r="H22" s="75"/>
      <c r="I22" s="75"/>
      <c r="J22" s="76"/>
    </row>
    <row r="23" spans="1:11" ht="15.75" x14ac:dyDescent="0.25">
      <c r="A23" s="68" t="s">
        <v>12</v>
      </c>
      <c r="B23" s="69"/>
      <c r="C23" s="69"/>
      <c r="D23" s="69"/>
      <c r="E23" s="69"/>
      <c r="F23" s="69"/>
      <c r="G23" s="69"/>
      <c r="H23" s="69"/>
      <c r="I23" s="69"/>
      <c r="J23" s="70"/>
      <c r="K23" s="1"/>
    </row>
    <row r="24" spans="1:11" ht="15" customHeight="1" x14ac:dyDescent="0.25">
      <c r="A24" s="77" t="s">
        <v>13</v>
      </c>
      <c r="B24" s="78"/>
      <c r="C24" s="78" t="s">
        <v>14</v>
      </c>
      <c r="D24" s="78"/>
      <c r="E24" s="78"/>
      <c r="F24" s="78" t="s">
        <v>15</v>
      </c>
      <c r="G24" s="78"/>
      <c r="H24" s="78"/>
      <c r="I24" s="78" t="s">
        <v>16</v>
      </c>
      <c r="J24" s="79"/>
    </row>
    <row r="25" spans="1:11" x14ac:dyDescent="0.25">
      <c r="A25" s="64">
        <v>760118814.1699785</v>
      </c>
      <c r="B25" s="65"/>
      <c r="C25" s="65">
        <f>+A25</f>
        <v>760118814.1699785</v>
      </c>
      <c r="D25" s="65"/>
      <c r="E25" s="65"/>
      <c r="F25" s="65">
        <v>0</v>
      </c>
      <c r="G25" s="65"/>
      <c r="H25" s="65"/>
      <c r="I25" s="66">
        <f>+IF(F25&gt;0,F25/C25,0)</f>
        <v>0</v>
      </c>
      <c r="J25" s="67"/>
    </row>
    <row r="26" spans="1:11" ht="15.75" x14ac:dyDescent="0.25">
      <c r="A26" s="68" t="s">
        <v>60</v>
      </c>
      <c r="B26" s="69"/>
      <c r="C26" s="69"/>
      <c r="D26" s="69"/>
      <c r="E26" s="69"/>
      <c r="F26" s="69"/>
      <c r="G26" s="69"/>
      <c r="H26" s="69"/>
      <c r="I26" s="69"/>
      <c r="J26" s="70"/>
      <c r="K26" s="1"/>
    </row>
    <row r="27" spans="1:11" ht="15" customHeight="1" x14ac:dyDescent="0.25">
      <c r="A27" s="28"/>
      <c r="B27" s="29"/>
      <c r="C27" s="71" t="s">
        <v>17</v>
      </c>
      <c r="D27" s="72"/>
      <c r="E27" s="71" t="s">
        <v>34</v>
      </c>
      <c r="F27" s="72"/>
      <c r="G27" s="71" t="s">
        <v>59</v>
      </c>
      <c r="H27" s="72"/>
      <c r="I27" s="71" t="s">
        <v>18</v>
      </c>
      <c r="J27" s="73"/>
    </row>
    <row r="28" spans="1:11" ht="38.25" x14ac:dyDescent="0.25">
      <c r="A28" s="30" t="s">
        <v>19</v>
      </c>
      <c r="B28" s="31" t="s">
        <v>20</v>
      </c>
      <c r="C28" s="31" t="s">
        <v>31</v>
      </c>
      <c r="D28" s="31" t="s">
        <v>32</v>
      </c>
      <c r="E28" s="31" t="s">
        <v>35</v>
      </c>
      <c r="F28" s="31" t="s">
        <v>36</v>
      </c>
      <c r="G28" s="31" t="s">
        <v>37</v>
      </c>
      <c r="H28" s="31" t="s">
        <v>38</v>
      </c>
      <c r="I28" s="31" t="s">
        <v>39</v>
      </c>
      <c r="J28" s="32" t="s">
        <v>40</v>
      </c>
    </row>
    <row r="29" spans="1:11" ht="48" x14ac:dyDescent="0.25">
      <c r="A29" s="10" t="s">
        <v>53</v>
      </c>
      <c r="B29" s="5" t="s">
        <v>42</v>
      </c>
      <c r="C29" s="6" t="s">
        <v>51</v>
      </c>
      <c r="D29" s="7">
        <f>+C25</f>
        <v>760118814.1699785</v>
      </c>
      <c r="E29" s="6" t="str">
        <f>+Tabla1[[#This Row],[Física
(A)]]</f>
        <v>n/a</v>
      </c>
      <c r="F29" s="7">
        <f>+Tabla1[[#This Row],[Financiera
(B)]]</f>
        <v>760118814.1699785</v>
      </c>
      <c r="G29" s="8" t="str">
        <f>+Tabla1[[#This Row],[Física
(C)]]</f>
        <v>n/a</v>
      </c>
      <c r="H29" s="7">
        <f>+Tabla1[[#This Row],[Financiera
(D)]]/2</f>
        <v>380059407.08498925</v>
      </c>
      <c r="I29" s="9" t="str">
        <f>+Tabla1[[#This Row],[Física 
(E)]]</f>
        <v>n/a</v>
      </c>
      <c r="J29" s="11">
        <v>0</v>
      </c>
    </row>
    <row r="30" spans="1:11" ht="15.75" x14ac:dyDescent="0.25">
      <c r="A30" s="42" t="s">
        <v>21</v>
      </c>
      <c r="B30" s="43"/>
      <c r="C30" s="43"/>
      <c r="D30" s="43"/>
      <c r="E30" s="43"/>
      <c r="F30" s="43"/>
      <c r="G30" s="43"/>
      <c r="H30" s="43"/>
      <c r="I30" s="43"/>
      <c r="J30" s="44"/>
    </row>
    <row r="31" spans="1:11" ht="15.75" x14ac:dyDescent="0.25">
      <c r="A31" s="50" t="s">
        <v>22</v>
      </c>
      <c r="B31" s="51"/>
      <c r="C31" s="51"/>
      <c r="D31" s="51"/>
      <c r="E31" s="51"/>
      <c r="F31" s="51"/>
      <c r="G31" s="51"/>
      <c r="H31" s="51"/>
      <c r="I31" s="51"/>
      <c r="J31" s="52"/>
      <c r="K31" s="1"/>
    </row>
    <row r="32" spans="1:11" ht="15" customHeight="1" x14ac:dyDescent="0.25">
      <c r="A32" s="12" t="s">
        <v>23</v>
      </c>
      <c r="B32" s="62" t="s">
        <v>53</v>
      </c>
      <c r="C32" s="62"/>
      <c r="D32" s="62"/>
      <c r="E32" s="62"/>
      <c r="F32" s="62"/>
      <c r="G32" s="62"/>
      <c r="H32" s="62"/>
      <c r="I32" s="62"/>
      <c r="J32" s="63"/>
    </row>
    <row r="33" spans="1:11" ht="28.5" x14ac:dyDescent="0.25">
      <c r="A33" s="12" t="s">
        <v>24</v>
      </c>
      <c r="B33" s="62" t="s">
        <v>54</v>
      </c>
      <c r="C33" s="62"/>
      <c r="D33" s="62"/>
      <c r="E33" s="62"/>
      <c r="F33" s="62"/>
      <c r="G33" s="62"/>
      <c r="H33" s="62"/>
      <c r="I33" s="62"/>
      <c r="J33" s="63"/>
    </row>
    <row r="34" spans="1:11" ht="24" customHeight="1" x14ac:dyDescent="0.25">
      <c r="A34" s="12" t="s">
        <v>25</v>
      </c>
      <c r="B34" s="62" t="s">
        <v>50</v>
      </c>
      <c r="C34" s="62"/>
      <c r="D34" s="62"/>
      <c r="E34" s="62"/>
      <c r="F34" s="62"/>
      <c r="G34" s="62"/>
      <c r="H34" s="62"/>
      <c r="I34" s="62"/>
      <c r="J34" s="63"/>
    </row>
    <row r="35" spans="1:11" ht="28.5" x14ac:dyDescent="0.25">
      <c r="A35" s="12" t="s">
        <v>26</v>
      </c>
      <c r="B35" s="62" t="s">
        <v>43</v>
      </c>
      <c r="C35" s="62"/>
      <c r="D35" s="62"/>
      <c r="E35" s="62"/>
      <c r="F35" s="62"/>
      <c r="G35" s="62"/>
      <c r="H35" s="62"/>
      <c r="I35" s="62"/>
      <c r="J35" s="63"/>
    </row>
    <row r="36" spans="1:11" ht="15.75" x14ac:dyDescent="0.25">
      <c r="A36" s="42" t="s">
        <v>57</v>
      </c>
      <c r="B36" s="43"/>
      <c r="C36" s="43"/>
      <c r="D36" s="43"/>
      <c r="E36" s="43"/>
      <c r="F36" s="43"/>
      <c r="G36" s="43"/>
      <c r="H36" s="43"/>
      <c r="I36" s="43"/>
      <c r="J36" s="44"/>
    </row>
    <row r="37" spans="1:11" ht="15.75" x14ac:dyDescent="0.25">
      <c r="A37" s="84" t="s">
        <v>27</v>
      </c>
      <c r="B37" s="85"/>
      <c r="C37" s="85"/>
      <c r="D37" s="85"/>
      <c r="E37" s="85"/>
      <c r="F37" s="85"/>
      <c r="G37" s="85"/>
      <c r="H37" s="85"/>
      <c r="I37" s="85"/>
      <c r="J37" s="86"/>
      <c r="K37" s="1"/>
    </row>
    <row r="38" spans="1:11" ht="27.75" customHeight="1" x14ac:dyDescent="0.25">
      <c r="A38" s="87" t="s">
        <v>33</v>
      </c>
      <c r="B38" s="88"/>
      <c r="C38" s="88"/>
      <c r="D38" s="88"/>
      <c r="E38" s="88"/>
      <c r="F38" s="88"/>
      <c r="G38" s="88"/>
      <c r="H38" s="88"/>
      <c r="I38" s="88"/>
      <c r="J38" s="89"/>
    </row>
    <row r="39" spans="1:11" ht="18" customHeight="1" x14ac:dyDescent="0.25">
      <c r="A39" s="13"/>
      <c r="B39" s="4"/>
      <c r="C39" s="4"/>
      <c r="D39" s="4"/>
      <c r="E39" s="4"/>
      <c r="F39" s="4"/>
      <c r="G39" s="4"/>
      <c r="H39" s="4"/>
      <c r="I39" s="4"/>
      <c r="J39" s="14"/>
    </row>
    <row r="40" spans="1:11" ht="30.75" customHeight="1" x14ac:dyDescent="0.25">
      <c r="A40" s="90" t="s">
        <v>58</v>
      </c>
      <c r="B40" s="91"/>
      <c r="C40" s="91"/>
      <c r="D40" s="91"/>
      <c r="E40" s="91"/>
      <c r="F40" s="91"/>
      <c r="G40" s="91"/>
      <c r="H40" s="91"/>
      <c r="I40" s="91"/>
      <c r="J40" s="92"/>
    </row>
    <row r="41" spans="1:11" ht="17.25" customHeight="1" x14ac:dyDescent="0.25">
      <c r="A41" s="33"/>
      <c r="B41" s="34"/>
      <c r="C41" s="34"/>
      <c r="D41" s="34"/>
      <c r="E41" s="34"/>
      <c r="F41" s="34"/>
      <c r="G41" s="34"/>
      <c r="H41" s="34"/>
      <c r="I41" s="34"/>
      <c r="J41" s="35"/>
    </row>
    <row r="42" spans="1:11" ht="16.5" customHeight="1" x14ac:dyDescent="0.25">
      <c r="A42" s="33"/>
      <c r="B42" s="34"/>
      <c r="C42" s="34"/>
      <c r="D42" s="34"/>
      <c r="E42" s="34"/>
      <c r="F42" s="34"/>
      <c r="G42" s="34"/>
      <c r="H42" s="34"/>
      <c r="I42" s="34"/>
      <c r="J42" s="35"/>
    </row>
    <row r="43" spans="1:11" ht="16.5" customHeight="1" x14ac:dyDescent="0.25">
      <c r="A43" s="33"/>
      <c r="B43" s="34"/>
      <c r="C43" s="34"/>
      <c r="D43" s="34"/>
      <c r="E43" s="34"/>
      <c r="F43" s="34"/>
      <c r="G43" s="34"/>
      <c r="H43" s="34"/>
      <c r="I43" s="34"/>
      <c r="J43" s="35"/>
    </row>
    <row r="44" spans="1:11" x14ac:dyDescent="0.25">
      <c r="A44" s="15"/>
      <c r="C44" s="82"/>
      <c r="D44" s="82"/>
      <c r="E44" s="82"/>
      <c r="F44" s="82"/>
      <c r="H44" s="1"/>
      <c r="I44" s="1"/>
      <c r="J44" s="36"/>
      <c r="K44" s="1"/>
    </row>
    <row r="45" spans="1:11" x14ac:dyDescent="0.25">
      <c r="A45" s="15"/>
      <c r="C45" s="83"/>
      <c r="D45" s="83"/>
      <c r="E45" s="83"/>
      <c r="F45" s="83"/>
      <c r="H45" s="1"/>
      <c r="I45" s="1"/>
      <c r="J45" s="36"/>
      <c r="K45" s="1"/>
    </row>
    <row r="46" spans="1:11" x14ac:dyDescent="0.25">
      <c r="A46" s="15"/>
      <c r="C46" s="83"/>
      <c r="D46" s="83"/>
      <c r="E46" s="83"/>
      <c r="F46" s="83"/>
      <c r="H46" s="1"/>
      <c r="I46" s="1"/>
      <c r="J46" s="36"/>
      <c r="K46" s="1"/>
    </row>
    <row r="47" spans="1:11" x14ac:dyDescent="0.25">
      <c r="A47" s="15"/>
      <c r="H47" s="1"/>
      <c r="I47" s="1"/>
      <c r="J47" s="36"/>
      <c r="K47" s="1"/>
    </row>
    <row r="48" spans="1:11" ht="15.75" thickBot="1" x14ac:dyDescent="0.3">
      <c r="A48" s="16"/>
      <c r="B48" s="17"/>
      <c r="C48" s="17"/>
      <c r="D48" s="17"/>
      <c r="E48" s="17"/>
      <c r="F48" s="17"/>
      <c r="G48" s="17"/>
      <c r="H48" s="17"/>
      <c r="I48" s="17"/>
      <c r="J48" s="18"/>
    </row>
  </sheetData>
  <sheetProtection algorithmName="SHA-512" hashValue="X9G1wOZADGunTP3kTZPp/pj9DbMzd7eiGqyRpnbmTiwMDiCGhRuDWWHBfyWBgKT6RIzovnfC81a+3irRT+V1jQ==" saltValue="SRdWsnTOR1qDHT+SCb/Jew==" spinCount="100000" sheet="1" objects="1" scenarios="1"/>
  <mergeCells count="48">
    <mergeCell ref="C15:J15"/>
    <mergeCell ref="C44:F44"/>
    <mergeCell ref="C45:F45"/>
    <mergeCell ref="C46:F46"/>
    <mergeCell ref="A36:J36"/>
    <mergeCell ref="A37:J37"/>
    <mergeCell ref="A38:J38"/>
    <mergeCell ref="A40:J40"/>
    <mergeCell ref="C16:J16"/>
    <mergeCell ref="A17:J17"/>
    <mergeCell ref="B18:J18"/>
    <mergeCell ref="B19:J19"/>
    <mergeCell ref="B20:J20"/>
    <mergeCell ref="B21:J21"/>
    <mergeCell ref="A30:J30"/>
    <mergeCell ref="A31:J31"/>
    <mergeCell ref="A22:J22"/>
    <mergeCell ref="A23:J23"/>
    <mergeCell ref="A24:B24"/>
    <mergeCell ref="I24:J24"/>
    <mergeCell ref="C24:E24"/>
    <mergeCell ref="F24:H24"/>
    <mergeCell ref="B32:J32"/>
    <mergeCell ref="B33:J33"/>
    <mergeCell ref="B34:J34"/>
    <mergeCell ref="B35:J35"/>
    <mergeCell ref="A25:B25"/>
    <mergeCell ref="I25:J25"/>
    <mergeCell ref="A26:J26"/>
    <mergeCell ref="C27:D27"/>
    <mergeCell ref="G27:H27"/>
    <mergeCell ref="I27:J27"/>
    <mergeCell ref="E27:F27"/>
    <mergeCell ref="C25:E25"/>
    <mergeCell ref="F25:H25"/>
    <mergeCell ref="A5:J5"/>
    <mergeCell ref="A6:J6"/>
    <mergeCell ref="A7:J7"/>
    <mergeCell ref="B1:J1"/>
    <mergeCell ref="A3:J3"/>
    <mergeCell ref="A4:J4"/>
    <mergeCell ref="B8:J8"/>
    <mergeCell ref="B11:J11"/>
    <mergeCell ref="B12:J12"/>
    <mergeCell ref="A13:J13"/>
    <mergeCell ref="C14:J14"/>
    <mergeCell ref="B9:J9"/>
    <mergeCell ref="B10:J10"/>
  </mergeCells>
  <phoneticPr fontId="2" type="noConversion"/>
  <dataValidations count="16">
    <dataValidation allowBlank="1" showInputMessage="1" showErrorMessage="1" prompt="Monto ejecutado en el trimestre" sqref="H28:H29" xr:uid="{90E46E24-8E3F-4224-9F5D-F387CD76556E}"/>
    <dataValidation allowBlank="1" showInputMessage="1" showErrorMessage="1" prompt="Meta alcanzada en el trimestre" sqref="G28:G29" xr:uid="{078E0B3D-C3D5-4323-9A6F-7DD5AA0A91C9}"/>
    <dataValidation allowBlank="1" showInputMessage="1" showErrorMessage="1" prompt="Monto presupuestado para el producto" sqref="D28:D29 F28:F29" xr:uid="{247AEBBA-5BB4-404D-982B-514E41C68A75}"/>
    <dataValidation allowBlank="1" showInputMessage="1" showErrorMessage="1" prompt="Meta anual del indicador" sqref="C28:C29 E28:E29" xr:uid="{F1CB8B99-164D-4F51-9E69-AECE57493A93}"/>
    <dataValidation allowBlank="1" showInputMessage="1" showErrorMessage="1" prompt="Nombre del indicador" sqref="B28:B29" xr:uid="{3FF3C7F1-052B-4689-97E1-0EEC782A6AE3}"/>
    <dataValidation allowBlank="1" showInputMessage="1" showErrorMessage="1" prompt="Nombre de cada producto" sqref="A28:A29" xr:uid="{2947E0C5-61A1-48DD-8DCD-04F9232477FC}"/>
    <dataValidation allowBlank="1" showInputMessage="1" showErrorMessage="1" prompt="¿En qué consiste el programa?" sqref="B19:J19" xr:uid="{C8D9F763-0A9E-4C14-B9B6-FD1605E1BCD0}"/>
    <dataValidation allowBlank="1" showInputMessage="1" showErrorMessage="1" prompt="Presupuesto del programa" sqref="A25:C25 F25" xr:uid="{2C90DB71-EB15-47FB-969B-D3C6779E55E0}"/>
    <dataValidation allowBlank="1" showInputMessage="1" showErrorMessage="1" prompt="Oportunidades de mejora identificadas" sqref="A38:J39" xr:uid="{DA848EFB-3FC8-4206-B557-B09F4E34DBE3}"/>
    <dataValidation allowBlank="1" showInputMessage="1" showErrorMessage="1" prompt="De existir desvío, explicar razones." sqref="B35:J35" xr:uid="{15752D16-318A-466B-84D2-F16C378EE918}"/>
    <dataValidation allowBlank="1" showInputMessage="1" showErrorMessage="1" prompt="1. Describir lo plasmado en el presupuesto_x000a_2. Describir lo alcanzado en términos financieros y de producción " sqref="B34:J34" xr:uid="{A72D67B3-A10B-4E8F-9A22-A756D2816C9A}"/>
    <dataValidation allowBlank="1" showInputMessage="1" showErrorMessage="1" prompt="¿En qué consiste el producto? su objetivo" sqref="B33:J33" xr:uid="{D80F669C-8E6E-42C8-81E6-048E00B37B26}"/>
    <dataValidation allowBlank="1" showInputMessage="1" showErrorMessage="1" prompt="Nombre del producto" sqref="B32:J32" xr:uid="{6D207D43-354C-4C00-8A80-5CA169C9156A}"/>
    <dataValidation allowBlank="1" showInputMessage="1" showErrorMessage="1" prompt="¿A quién va dirigido el programa?, ¿qué característica tiene esta población que requiere ser beneficiada?" sqref="B20:J20" xr:uid="{DE070CEF-149D-4C91-9E5F-9C7C244C27E7}"/>
    <dataValidation allowBlank="1" showInputMessage="1" prompt="Nombre del capítulo" sqref="B8:J10" xr:uid="{CD3169BF-DE9C-4F81-9EC4-40D5D2C91DFC}"/>
    <dataValidation allowBlank="1" sqref="A8" xr:uid="{4E4D531B-D39C-42CD-8509-9C2E6575184D}"/>
  </dataValidations>
  <pageMargins left="0.7" right="0.7" top="0.75" bottom="0.75" header="0.3" footer="0.3"/>
  <pageSetup scale="62" orientation="portrait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a425c96b-313c-43ce-820c-dafd782290ad">
      <UserInfo>
        <DisplayName/>
        <AccountId xsi:nil="true"/>
        <AccountType/>
      </UserInfo>
    </SharedWithUser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0C95ED438D48C42859DBCA010A5AE9F" ma:contentTypeVersion="12" ma:contentTypeDescription="Crear nuevo documento." ma:contentTypeScope="" ma:versionID="e23dd03d162697e3ce6a39e02bd43463">
  <xsd:schema xmlns:xsd="http://www.w3.org/2001/XMLSchema" xmlns:xs="http://www.w3.org/2001/XMLSchema" xmlns:p="http://schemas.microsoft.com/office/2006/metadata/properties" xmlns:ns2="864ad79e-96ee-430a-bb0e-de714f4396ae" xmlns:ns3="a425c96b-313c-43ce-820c-dafd782290ad" targetNamespace="http://schemas.microsoft.com/office/2006/metadata/properties" ma:root="true" ma:fieldsID="445872d551f0bda8b7bacd31e464514b" ns2:_="" ns3:_="">
    <xsd:import namespace="864ad79e-96ee-430a-bb0e-de714f4396ae"/>
    <xsd:import namespace="a425c96b-313c-43ce-820c-dafd782290a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4ad79e-96ee-430a-bb0e-de714f4396a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25c96b-313c-43ce-820c-dafd782290ad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66BDE70-68FB-47FA-AD1E-E06E477EC3A3}">
  <ds:schemaRefs>
    <ds:schemaRef ds:uri="http://schemas.microsoft.com/office/2006/metadata/properties"/>
    <ds:schemaRef ds:uri="a425c96b-313c-43ce-820c-dafd782290ad"/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8ec24357-8104-4f74-b4c1-888e152a16c5"/>
    <ds:schemaRef ds:uri="http://www.w3.org/XML/1998/namespace"/>
    <ds:schemaRef ds:uri="http://purl.org/dc/elements/1.1/"/>
    <ds:schemaRef ds:uri="http://schemas.microsoft.com/office/infopath/2007/PartnerControl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71B22DA3-74E7-4CB1-B628-EF8B7BB2AD9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F273F98-329C-4904-9D95-084B3C346C2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64ad79e-96ee-430a-bb0e-de714f4396ae"/>
    <ds:schemaRef ds:uri="a425c96b-313c-43ce-820c-dafd782290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Nicole Espaillat A.</dc:creator>
  <cp:lastModifiedBy>Jenniffer Amarante</cp:lastModifiedBy>
  <cp:lastPrinted>2022-04-28T13:22:21Z</cp:lastPrinted>
  <dcterms:created xsi:type="dcterms:W3CDTF">2021-03-22T15:50:10Z</dcterms:created>
  <dcterms:modified xsi:type="dcterms:W3CDTF">2024-02-06T15:50:23Z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0x01010080C95ED438D48C42859DBCA010A5AE9F</vt:lpwstr>
  </property>
  <property fmtid="{D5CDD505-2E9C-101B-9397-08002B2CF9AE}" pid="3" name="MediaServiceImageTags">
    <vt:lpwstr/>
  </property>
  <property fmtid="{D5CDD505-2E9C-101B-9397-08002B2CF9AE}" pid="4" name="xd_ProgID">
    <vt:lpwstr/>
  </property>
  <property fmtid="{D5CDD505-2E9C-101B-9397-08002B2CF9AE}" pid="5" name="ComplianceAssetId">
    <vt:lpwstr/>
  </property>
  <property fmtid="{D5CDD505-2E9C-101B-9397-08002B2CF9AE}" pid="6" name="TemplateUrl">
    <vt:lpwstr/>
  </property>
  <property fmtid="{D5CDD505-2E9C-101B-9397-08002B2CF9AE}" pid="7" name="_ExtendedDescription">
    <vt:lpwstr/>
  </property>
  <property fmtid="{D5CDD505-2E9C-101B-9397-08002B2CF9AE}" pid="8" name="TriggerFlowInfo">
    <vt:lpwstr/>
  </property>
  <property fmtid="{D5CDD505-2E9C-101B-9397-08002B2CF9AE}" pid="9" name="xd_Signature">
    <vt:bool>false</vt:bool>
  </property>
</Properties>
</file>