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1-ENERO/"/>
    </mc:Choice>
  </mc:AlternateContent>
  <xr:revisionPtr revIDLastSave="132" documentId="8_{799792AE-D2C5-4583-B516-D3DE0B06247B}" xr6:coauthVersionLast="47" xr6:coauthVersionMax="47" xr10:uidLastSave="{946B740A-B38A-42CA-B03B-67B0A2D6531F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C25" i="1"/>
  <c r="E29" i="1" l="1"/>
  <c r="G29" i="1" s="1"/>
  <c r="I29" i="1" s="1"/>
  <c r="D29" i="1"/>
  <c r="F29" i="1" s="1"/>
  <c r="J29" i="1" l="1"/>
  <c r="I25" i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<sst xmlns="http://schemas.openxmlformats.org/spreadsheetml/2006/main" count="68" uniqueCount="65">
  <si>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</si>
  <si>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</si>
  <si>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</si>
  <si>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</si>
  <si>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</si>
  <si>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</si>
  <si>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</si>
  <si>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</si>
  <si>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</si>
  <si>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</si>
  <si>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</si>
  <si>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</si>
  <si>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</si>
  <si>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</si>
  <si>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</si>
  <si>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</si>
  <si>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</si>
  <si>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</si>
  <si>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</si>
  <si>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</si>
  <si>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</si>
  <si>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</si>
  <si>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</si>
  <si>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</si>
  <si>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</si>
  <si>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</si>
  <si>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</si>
  <si>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</si>
  <si>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</si>
  <si>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</si>
  <si>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</si>
  <si>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</si>
  <si>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</si>
  <si>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</si>
  <si>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</si>
  <si>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</si>
  <si>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</si>
  <si>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</si>
  <si>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</si>
  <si>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</si>
  <si>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</si>
  <si>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</si>
  <si>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</si>
  <si>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</si>
  <si>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</si>
  <si>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</si>
  <si>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</si>
  <si>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</si>
  <si>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</si>
  <si>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</si>
  <si>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</si>
  <si>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</si>
  <si>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</si>
  <si>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</si>
  <si>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</si>
  <si>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</si>
  <si>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</si>
  <si>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</si>
  <si>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</si>
  <si>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</si>
  <si>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</si>
  <si>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</si>
  <si>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Programación Anual Física Financiera 2023</t>
  </si>
  <si>
    <t xml:space="preserve"> Programación Semestral</t>
  </si>
  <si>
    <t>IV.II - Formulación y Ejecución Anual de las Metas por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</si>
</sst>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" dataDxfId="0" headerRowBorderDxfId="14" tableBorderDxfId="13" totalsRowBorderDxfId="12">
  <autoFilter ref="A28:J29" xr:uid="{729C141F-E46E-4045-97F9-5386819ECC6C}"/>
  <tableColumns count="10">
    <tableColumn id="1" xr3:uid="{DC1B7B10-25DF-444B-B97E-464EC471DB5B}" name="Producto" dataDxfId="11"/>
    <tableColumn id="2" xr3:uid="{C61E64BC-B5A5-45F4-8F84-130CBA355D9D}" name="Indicador" dataDxfId="10"/>
    <tableColumn id="3" xr3:uid="{3AC7971E-A8AB-4C13-830D-AC13829EAC0E}" name="Física_x000a_(A)" dataDxfId="9"/>
    <tableColumn id="4" xr3:uid="{8DB7EDBB-DB79-4CBD-AD68-D153CE19B0A8}" name="Financiera_x000a_(B)" dataDxfId="8">
      <calculatedColumnFormula>+C25</calculatedColumnFormula>
    </tableColumn>
    <tableColumn id="9" xr3:uid="{F0F0230C-1AC1-4535-83F4-E083D77D07B4}" name="Física_x000a_(C)" dataDxfId="7">
      <calculatedColumnFormula>+Tabla1[[#This Row],[Física
(A)]]</calculatedColumnFormula>
    </tableColumn>
    <tableColumn id="10" xr3:uid="{0CC70C83-E52A-4C45-B592-E7B7ECCF1AD3}" name="Financiera_x000a_(D)" dataDxfId="6">
      <calculatedColumnFormula>+Tabla1[[#This Row],[Financiera
(B)]]</calculatedColumnFormula>
    </tableColumn>
    <tableColumn id="5" xr3:uid="{C2FDA61C-9281-4FCB-A3FE-246521A85EA0}" name="Física _x000a_(E)" dataDxfId="5">
      <calculatedColumnFormula>+Tabla1[[#This Row],[Física
(C)]]</calculatedColumnFormula>
    </tableColumn>
    <tableColumn id="6" xr3:uid="{B07D8104-8103-4848-A228-6FBAE528EF68}" name="Financiera _x000a_ (F)" dataDxfId="4">
      <calculatedColumnFormula>+Tabla1[[#This Row],[Financiera
(D)]]/2</calculatedColumnFormula>
    </tableColumn>
    <tableColumn id="7" xr3:uid="{F97ACE16-1124-4543-AD0A-CBAA1878A36A}" name="Física _x000a_(%)_x000a_ G=E/C" dataDxfId="3" dataCellStyle="Porcentaje">
      <calculatedColumnFormula>+Tabla1[[#This Row],[Física 
(E)]]</calculatedColumnFormula>
    </tableColumn>
    <tableColumn id="8" xr3:uid="{CAB2F777-24BA-4EFC-82F9-153B93171D9B}" name="Financiero _x000a_(%) _x000a_H=F/D" dataDxfId="2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showGridLines="0" tabSelected="1" view="pageBreakPreview" zoomScale="90" zoomScaleNormal="100" zoomScaleSheetLayoutView="90" workbookViewId="0">
      <selection activeCell="B16" sqref="B16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35"/>
      <c r="B1" s="36" t="s">
        <v>62</v>
      </c>
      <c r="C1" s="37"/>
      <c r="D1" s="37"/>
      <c r="E1" s="37"/>
      <c r="F1" s="37"/>
      <c r="G1" s="37"/>
      <c r="H1" s="37"/>
      <c r="I1" s="37"/>
      <c r="J1" s="38"/>
      <c r="K1" s="1"/>
    </row>
    <row r="2" spans="1:11" x14ac:dyDescent="0.25">
      <c r="A2" s="39"/>
      <c r="B2" s="40"/>
      <c r="C2" s="40"/>
      <c r="D2" s="40"/>
      <c r="E2" s="40"/>
      <c r="F2" s="40"/>
      <c r="G2" s="40"/>
      <c r="H2" s="40"/>
      <c r="I2" s="40"/>
      <c r="J2" s="41"/>
      <c r="K2" s="1"/>
    </row>
    <row r="3" spans="1:11" ht="23.25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4"/>
      <c r="K3" s="1"/>
    </row>
    <row r="4" spans="1:11" ht="15.75" thickBot="1" x14ac:dyDescent="0.3">
      <c r="A4" s="45"/>
      <c r="B4" s="46"/>
      <c r="C4" s="46"/>
      <c r="D4" s="46"/>
      <c r="E4" s="46"/>
      <c r="F4" s="46"/>
      <c r="G4" s="46"/>
      <c r="H4" s="46"/>
      <c r="I4" s="46"/>
      <c r="J4" s="47"/>
      <c r="K4" s="1"/>
    </row>
    <row r="5" spans="1:11" x14ac:dyDescent="0.25">
      <c r="A5" s="48"/>
      <c r="B5" s="49"/>
      <c r="C5" s="49"/>
      <c r="D5" s="49"/>
      <c r="E5" s="49"/>
      <c r="F5" s="49"/>
      <c r="G5" s="49"/>
      <c r="H5" s="49"/>
      <c r="I5" s="49"/>
      <c r="J5" s="50"/>
      <c r="K5" s="1"/>
    </row>
    <row r="6" spans="1:11" ht="15.75" x14ac:dyDescent="0.25">
      <c r="A6" s="51" t="s">
        <v>58</v>
      </c>
      <c r="B6" s="52"/>
      <c r="C6" s="52"/>
      <c r="D6" s="52"/>
      <c r="E6" s="52"/>
      <c r="F6" s="52"/>
      <c r="G6" s="52"/>
      <c r="H6" s="52"/>
      <c r="I6" s="52"/>
      <c r="J6" s="53"/>
      <c r="K6" s="1"/>
    </row>
    <row r="7" spans="1:11" ht="15.75" x14ac:dyDescent="0.25">
      <c r="A7" s="54" t="s">
        <v>0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25">
      <c r="A8" s="57" t="s">
        <v>1</v>
      </c>
      <c r="B8" s="30" t="s">
        <v>41</v>
      </c>
      <c r="C8" s="31"/>
      <c r="D8" s="31"/>
      <c r="E8" s="31"/>
      <c r="F8" s="31"/>
      <c r="G8" s="31"/>
      <c r="H8" s="31"/>
      <c r="I8" s="31"/>
      <c r="J8" s="32"/>
      <c r="K8" s="1"/>
    </row>
    <row r="9" spans="1:11" x14ac:dyDescent="0.25">
      <c r="A9" s="58" t="s">
        <v>28</v>
      </c>
      <c r="B9" s="30" t="s">
        <v>42</v>
      </c>
      <c r="C9" s="31"/>
      <c r="D9" s="31"/>
      <c r="E9" s="31"/>
      <c r="F9" s="31"/>
      <c r="G9" s="31"/>
      <c r="H9" s="31"/>
      <c r="I9" s="31"/>
      <c r="J9" s="32"/>
      <c r="K9" s="1"/>
    </row>
    <row r="10" spans="1:11" x14ac:dyDescent="0.25">
      <c r="A10" s="58" t="s">
        <v>29</v>
      </c>
      <c r="B10" s="30" t="s">
        <v>46</v>
      </c>
      <c r="C10" s="31"/>
      <c r="D10" s="31"/>
      <c r="E10" s="31"/>
      <c r="F10" s="31"/>
      <c r="G10" s="31"/>
      <c r="H10" s="31"/>
      <c r="I10" s="31"/>
      <c r="J10" s="32"/>
      <c r="K10" s="1"/>
    </row>
    <row r="11" spans="1:11" ht="30.75" customHeight="1" x14ac:dyDescent="0.25">
      <c r="A11" s="57" t="s">
        <v>2</v>
      </c>
      <c r="B11" s="33" t="s">
        <v>47</v>
      </c>
      <c r="C11" s="33"/>
      <c r="D11" s="33"/>
      <c r="E11" s="33"/>
      <c r="F11" s="33"/>
      <c r="G11" s="33"/>
      <c r="H11" s="33"/>
      <c r="I11" s="33"/>
      <c r="J11" s="34"/>
    </row>
    <row r="12" spans="1:11" ht="42.75" customHeight="1" x14ac:dyDescent="0.25">
      <c r="A12" s="57" t="s">
        <v>3</v>
      </c>
      <c r="B12" s="33" t="s">
        <v>48</v>
      </c>
      <c r="C12" s="33"/>
      <c r="D12" s="33"/>
      <c r="E12" s="33"/>
      <c r="F12" s="33"/>
      <c r="G12" s="33"/>
      <c r="H12" s="33"/>
      <c r="I12" s="33"/>
      <c r="J12" s="34"/>
    </row>
    <row r="13" spans="1:11" ht="15.75" x14ac:dyDescent="0.25">
      <c r="A13" s="51" t="s">
        <v>4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1" ht="27.75" customHeight="1" x14ac:dyDescent="0.25">
      <c r="A14" s="59" t="s">
        <v>5</v>
      </c>
      <c r="B14" s="60">
        <v>1</v>
      </c>
      <c r="C14" s="61" t="s">
        <v>49</v>
      </c>
      <c r="D14" s="61"/>
      <c r="E14" s="61"/>
      <c r="F14" s="61"/>
      <c r="G14" s="61"/>
      <c r="H14" s="61"/>
      <c r="I14" s="61"/>
      <c r="J14" s="62"/>
    </row>
    <row r="15" spans="1:11" ht="26.25" customHeight="1" x14ac:dyDescent="0.25">
      <c r="A15" s="59" t="s">
        <v>6</v>
      </c>
      <c r="B15" s="63">
        <v>1.1000000000000001</v>
      </c>
      <c r="C15" s="64" t="s">
        <v>50</v>
      </c>
      <c r="D15" s="64"/>
      <c r="E15" s="64"/>
      <c r="F15" s="64"/>
      <c r="G15" s="64"/>
      <c r="H15" s="64"/>
      <c r="I15" s="64"/>
      <c r="J15" s="65"/>
    </row>
    <row r="16" spans="1:11" ht="37.5" customHeight="1" x14ac:dyDescent="0.25">
      <c r="A16" s="59" t="s">
        <v>7</v>
      </c>
      <c r="B16" s="3" t="s">
        <v>43</v>
      </c>
      <c r="C16" s="64" t="s">
        <v>51</v>
      </c>
      <c r="D16" s="64"/>
      <c r="E16" s="64"/>
      <c r="F16" s="64"/>
      <c r="G16" s="64"/>
      <c r="H16" s="64"/>
      <c r="I16" s="64"/>
      <c r="J16" s="65"/>
    </row>
    <row r="17" spans="1:11" ht="15.75" x14ac:dyDescent="0.25">
      <c r="A17" s="51" t="s">
        <v>8</v>
      </c>
      <c r="B17" s="52"/>
      <c r="C17" s="52"/>
      <c r="D17" s="52"/>
      <c r="E17" s="52"/>
      <c r="F17" s="52"/>
      <c r="G17" s="52"/>
      <c r="H17" s="52"/>
      <c r="I17" s="52"/>
      <c r="J17" s="53"/>
    </row>
    <row r="18" spans="1:11" x14ac:dyDescent="0.25">
      <c r="A18" s="57" t="s">
        <v>9</v>
      </c>
      <c r="B18" s="24" t="s">
        <v>49</v>
      </c>
      <c r="C18" s="24"/>
      <c r="D18" s="24"/>
      <c r="E18" s="24"/>
      <c r="F18" s="24"/>
      <c r="G18" s="24"/>
      <c r="H18" s="24"/>
      <c r="I18" s="24"/>
      <c r="J18" s="25"/>
    </row>
    <row r="19" spans="1:11" ht="33" customHeight="1" x14ac:dyDescent="0.25">
      <c r="A19" s="12" t="s">
        <v>10</v>
      </c>
      <c r="B19" s="26" t="s">
        <v>52</v>
      </c>
      <c r="C19" s="26"/>
      <c r="D19" s="26"/>
      <c r="E19" s="26"/>
      <c r="F19" s="26"/>
      <c r="G19" s="26"/>
      <c r="H19" s="26"/>
      <c r="I19" s="26"/>
      <c r="J19" s="27"/>
    </row>
    <row r="20" spans="1:11" x14ac:dyDescent="0.25">
      <c r="A20" s="12" t="s">
        <v>59</v>
      </c>
      <c r="B20" s="26" t="s">
        <v>55</v>
      </c>
      <c r="C20" s="26"/>
      <c r="D20" s="26"/>
      <c r="E20" s="26"/>
      <c r="F20" s="26"/>
      <c r="G20" s="26"/>
      <c r="H20" s="26"/>
      <c r="I20" s="26"/>
      <c r="J20" s="27"/>
    </row>
    <row r="21" spans="1:11" ht="35.25" customHeight="1" x14ac:dyDescent="0.25">
      <c r="A21" s="12" t="s">
        <v>30</v>
      </c>
      <c r="B21" s="26" t="s">
        <v>53</v>
      </c>
      <c r="C21" s="26"/>
      <c r="D21" s="26"/>
      <c r="E21" s="26"/>
      <c r="F21" s="26"/>
      <c r="G21" s="26"/>
      <c r="H21" s="26"/>
      <c r="I21" s="26"/>
      <c r="J21" s="27"/>
      <c r="K21" s="1"/>
    </row>
    <row r="22" spans="1:11" ht="15.75" x14ac:dyDescent="0.25">
      <c r="A22" s="66" t="s">
        <v>11</v>
      </c>
      <c r="B22" s="67"/>
      <c r="C22" s="67"/>
      <c r="D22" s="67"/>
      <c r="E22" s="67"/>
      <c r="F22" s="67"/>
      <c r="G22" s="67"/>
      <c r="H22" s="67"/>
      <c r="I22" s="67"/>
      <c r="J22" s="68"/>
    </row>
    <row r="23" spans="1:11" ht="15.75" x14ac:dyDescent="0.25">
      <c r="A23" s="69" t="s">
        <v>12</v>
      </c>
      <c r="B23" s="70"/>
      <c r="C23" s="70"/>
      <c r="D23" s="70"/>
      <c r="E23" s="70"/>
      <c r="F23" s="70"/>
      <c r="G23" s="70"/>
      <c r="H23" s="70"/>
      <c r="I23" s="70"/>
      <c r="J23" s="71"/>
      <c r="K23" s="1"/>
    </row>
    <row r="24" spans="1:11" ht="15" customHeight="1" x14ac:dyDescent="0.25">
      <c r="A24" s="72" t="s">
        <v>13</v>
      </c>
      <c r="B24" s="73"/>
      <c r="C24" s="73" t="s">
        <v>14</v>
      </c>
      <c r="D24" s="73"/>
      <c r="E24" s="73"/>
      <c r="F24" s="73" t="s">
        <v>15</v>
      </c>
      <c r="G24" s="73"/>
      <c r="H24" s="73"/>
      <c r="I24" s="73" t="s">
        <v>16</v>
      </c>
      <c r="J24" s="74"/>
    </row>
    <row r="25" spans="1:11" x14ac:dyDescent="0.25">
      <c r="A25" s="28">
        <v>585956091.50999999</v>
      </c>
      <c r="B25" s="29"/>
      <c r="C25" s="29">
        <f>+A25</f>
        <v>585956091.50999999</v>
      </c>
      <c r="D25" s="29"/>
      <c r="E25" s="29"/>
      <c r="F25" s="29">
        <v>0</v>
      </c>
      <c r="G25" s="29"/>
      <c r="H25" s="29"/>
      <c r="I25" s="75">
        <f>+IF(F25&gt;0,F25/C25,0)</f>
        <v>0</v>
      </c>
      <c r="J25" s="76"/>
    </row>
    <row r="26" spans="1:11" ht="15.75" x14ac:dyDescent="0.25">
      <c r="A26" s="69" t="s">
        <v>64</v>
      </c>
      <c r="B26" s="70"/>
      <c r="C26" s="70"/>
      <c r="D26" s="70"/>
      <c r="E26" s="70"/>
      <c r="F26" s="70"/>
      <c r="G26" s="70"/>
      <c r="H26" s="70"/>
      <c r="I26" s="70"/>
      <c r="J26" s="71"/>
      <c r="K26" s="1"/>
    </row>
    <row r="27" spans="1:11" ht="15" customHeight="1" x14ac:dyDescent="0.25">
      <c r="A27" s="77"/>
      <c r="B27" s="78"/>
      <c r="C27" s="79" t="s">
        <v>17</v>
      </c>
      <c r="D27" s="80"/>
      <c r="E27" s="79" t="s">
        <v>34</v>
      </c>
      <c r="F27" s="80"/>
      <c r="G27" s="79" t="s">
        <v>63</v>
      </c>
      <c r="H27" s="80"/>
      <c r="I27" s="79" t="s">
        <v>18</v>
      </c>
      <c r="J27" s="81"/>
    </row>
    <row r="28" spans="1:11" ht="38.25" x14ac:dyDescent="0.25">
      <c r="A28" s="82" t="s">
        <v>19</v>
      </c>
      <c r="B28" s="83" t="s">
        <v>20</v>
      </c>
      <c r="C28" s="83" t="s">
        <v>31</v>
      </c>
      <c r="D28" s="83" t="s">
        <v>32</v>
      </c>
      <c r="E28" s="83" t="s">
        <v>35</v>
      </c>
      <c r="F28" s="83" t="s">
        <v>36</v>
      </c>
      <c r="G28" s="83" t="s">
        <v>37</v>
      </c>
      <c r="H28" s="83" t="s">
        <v>38</v>
      </c>
      <c r="I28" s="83" t="s">
        <v>39</v>
      </c>
      <c r="J28" s="84" t="s">
        <v>40</v>
      </c>
    </row>
    <row r="29" spans="1:11" ht="48" x14ac:dyDescent="0.25">
      <c r="A29" s="10" t="s">
        <v>56</v>
      </c>
      <c r="B29" s="5" t="s">
        <v>44</v>
      </c>
      <c r="C29" s="6" t="s">
        <v>54</v>
      </c>
      <c r="D29" s="7">
        <f>+C25</f>
        <v>585956091.50999999</v>
      </c>
      <c r="E29" s="6" t="str">
        <f>+Tabla1[[#This Row],[Física
(A)]]</f>
        <v>n/a</v>
      </c>
      <c r="F29" s="7">
        <f>+Tabla1[[#This Row],[Financiera
(B)]]</f>
        <v>585956091.50999999</v>
      </c>
      <c r="G29" s="8" t="str">
        <f>+Tabla1[[#This Row],[Física
(C)]]</f>
        <v>n/a</v>
      </c>
      <c r="H29" s="7">
        <f>+Tabla1[[#This Row],[Financiera
(D)]]/2</f>
        <v>292978045.755</v>
      </c>
      <c r="I29" s="9" t="str">
        <f>+Tabla1[[#This Row],[Física 
(E)]]</f>
        <v>n/a</v>
      </c>
      <c r="J29" s="11">
        <f>IF(H29&gt;0,H29/D29,0)</f>
        <v>0.5</v>
      </c>
    </row>
    <row r="30" spans="1:11" ht="15.75" x14ac:dyDescent="0.25">
      <c r="A30" s="51" t="s">
        <v>21</v>
      </c>
      <c r="B30" s="52"/>
      <c r="C30" s="52"/>
      <c r="D30" s="52"/>
      <c r="E30" s="52"/>
      <c r="F30" s="52"/>
      <c r="G30" s="52"/>
      <c r="H30" s="52"/>
      <c r="I30" s="52"/>
      <c r="J30" s="53"/>
    </row>
    <row r="31" spans="1:11" ht="15.75" x14ac:dyDescent="0.25">
      <c r="A31" s="54" t="s">
        <v>22</v>
      </c>
      <c r="B31" s="55"/>
      <c r="C31" s="55"/>
      <c r="D31" s="55"/>
      <c r="E31" s="55"/>
      <c r="F31" s="55"/>
      <c r="G31" s="55"/>
      <c r="H31" s="55"/>
      <c r="I31" s="55"/>
      <c r="J31" s="56"/>
      <c r="K31" s="1"/>
    </row>
    <row r="32" spans="1:11" ht="15" customHeight="1" x14ac:dyDescent="0.25">
      <c r="A32" s="12" t="s">
        <v>23</v>
      </c>
      <c r="B32" s="26" t="s">
        <v>56</v>
      </c>
      <c r="C32" s="26"/>
      <c r="D32" s="26"/>
      <c r="E32" s="26"/>
      <c r="F32" s="26"/>
      <c r="G32" s="26"/>
      <c r="H32" s="26"/>
      <c r="I32" s="26"/>
      <c r="J32" s="27"/>
    </row>
    <row r="33" spans="1:11" ht="28.5" x14ac:dyDescent="0.25">
      <c r="A33" s="12" t="s">
        <v>24</v>
      </c>
      <c r="B33" s="26" t="s">
        <v>57</v>
      </c>
      <c r="C33" s="26"/>
      <c r="D33" s="26"/>
      <c r="E33" s="26"/>
      <c r="F33" s="26"/>
      <c r="G33" s="26"/>
      <c r="H33" s="26"/>
      <c r="I33" s="26"/>
      <c r="J33" s="27"/>
    </row>
    <row r="34" spans="1:11" ht="24" customHeight="1" x14ac:dyDescent="0.25">
      <c r="A34" s="12" t="s">
        <v>25</v>
      </c>
      <c r="B34" s="26" t="s">
        <v>53</v>
      </c>
      <c r="C34" s="26"/>
      <c r="D34" s="26"/>
      <c r="E34" s="26"/>
      <c r="F34" s="26"/>
      <c r="G34" s="26"/>
      <c r="H34" s="26"/>
      <c r="I34" s="26"/>
      <c r="J34" s="27"/>
    </row>
    <row r="35" spans="1:11" ht="28.5" x14ac:dyDescent="0.25">
      <c r="A35" s="12" t="s">
        <v>26</v>
      </c>
      <c r="B35" s="26" t="s">
        <v>45</v>
      </c>
      <c r="C35" s="26"/>
      <c r="D35" s="26"/>
      <c r="E35" s="26"/>
      <c r="F35" s="26"/>
      <c r="G35" s="26"/>
      <c r="H35" s="26"/>
      <c r="I35" s="26"/>
      <c r="J35" s="27"/>
    </row>
    <row r="36" spans="1:11" ht="15.75" x14ac:dyDescent="0.25">
      <c r="A36" s="51" t="s">
        <v>60</v>
      </c>
      <c r="B36" s="52"/>
      <c r="C36" s="52"/>
      <c r="D36" s="52"/>
      <c r="E36" s="52"/>
      <c r="F36" s="52"/>
      <c r="G36" s="52"/>
      <c r="H36" s="52"/>
      <c r="I36" s="52"/>
      <c r="J36" s="53"/>
    </row>
    <row r="37" spans="1:11" ht="15.75" x14ac:dyDescent="0.25">
      <c r="A37" s="85" t="s">
        <v>27</v>
      </c>
      <c r="B37" s="86"/>
      <c r="C37" s="86"/>
      <c r="D37" s="86"/>
      <c r="E37" s="86"/>
      <c r="F37" s="86"/>
      <c r="G37" s="86"/>
      <c r="H37" s="86"/>
      <c r="I37" s="86"/>
      <c r="J37" s="87"/>
      <c r="K37" s="1"/>
    </row>
    <row r="38" spans="1:11" ht="27.75" customHeight="1" x14ac:dyDescent="0.25">
      <c r="A38" s="21" t="s">
        <v>33</v>
      </c>
      <c r="B38" s="22"/>
      <c r="C38" s="22"/>
      <c r="D38" s="22"/>
      <c r="E38" s="22"/>
      <c r="F38" s="22"/>
      <c r="G38" s="22"/>
      <c r="H38" s="22"/>
      <c r="I38" s="22"/>
      <c r="J38" s="23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88" t="s">
        <v>61</v>
      </c>
      <c r="B40" s="89"/>
      <c r="C40" s="89"/>
      <c r="D40" s="89"/>
      <c r="E40" s="89"/>
      <c r="F40" s="89"/>
      <c r="G40" s="89"/>
      <c r="H40" s="89"/>
      <c r="I40" s="89"/>
      <c r="J40" s="90"/>
    </row>
    <row r="41" spans="1:11" ht="17.25" customHeight="1" x14ac:dyDescent="0.25">
      <c r="A41" s="91"/>
      <c r="B41" s="92"/>
      <c r="C41" s="92"/>
      <c r="D41" s="92"/>
      <c r="E41" s="92"/>
      <c r="F41" s="92"/>
      <c r="G41" s="92"/>
      <c r="H41" s="92"/>
      <c r="I41" s="92"/>
      <c r="J41" s="93"/>
    </row>
    <row r="42" spans="1:11" ht="16.5" customHeight="1" x14ac:dyDescent="0.25">
      <c r="A42" s="91"/>
      <c r="B42" s="92"/>
      <c r="C42" s="92"/>
      <c r="D42" s="92"/>
      <c r="E42" s="92"/>
      <c r="F42" s="92"/>
      <c r="G42" s="92"/>
      <c r="H42" s="92"/>
      <c r="I42" s="92"/>
      <c r="J42" s="93"/>
    </row>
    <row r="43" spans="1:11" ht="16.5" customHeight="1" x14ac:dyDescent="0.25">
      <c r="A43" s="91"/>
      <c r="B43" s="92"/>
      <c r="C43" s="92"/>
      <c r="D43" s="92"/>
      <c r="E43" s="92"/>
      <c r="F43" s="92"/>
      <c r="G43" s="92"/>
      <c r="H43" s="92"/>
      <c r="I43" s="92"/>
      <c r="J43" s="93"/>
    </row>
    <row r="44" spans="1:11" x14ac:dyDescent="0.25">
      <c r="A44" s="15"/>
      <c r="C44" s="19"/>
      <c r="D44" s="19"/>
      <c r="E44" s="19"/>
      <c r="F44" s="19"/>
      <c r="H44" s="1"/>
      <c r="I44" s="1"/>
      <c r="J44" s="94"/>
      <c r="K44" s="1"/>
    </row>
    <row r="45" spans="1:11" x14ac:dyDescent="0.25">
      <c r="A45" s="15"/>
      <c r="C45" s="20"/>
      <c r="D45" s="20"/>
      <c r="E45" s="20"/>
      <c r="F45" s="20"/>
      <c r="H45" s="1"/>
      <c r="I45" s="1"/>
      <c r="J45" s="94"/>
      <c r="K45" s="1"/>
    </row>
    <row r="46" spans="1:11" x14ac:dyDescent="0.25">
      <c r="A46" s="15"/>
      <c r="C46" s="20"/>
      <c r="D46" s="20"/>
      <c r="E46" s="20"/>
      <c r="F46" s="20"/>
      <c r="H46" s="1"/>
      <c r="I46" s="1"/>
      <c r="J46" s="94"/>
      <c r="K46" s="1"/>
    </row>
    <row r="47" spans="1:11" x14ac:dyDescent="0.25">
      <c r="A47" s="15"/>
      <c r="H47" s="1"/>
      <c r="I47" s="1"/>
      <c r="J47" s="94"/>
      <c r="K47" s="1"/>
    </row>
    <row r="48" spans="1:11" ht="15.75" thickBot="1" x14ac:dyDescent="0.3">
      <c r="A48" s="16"/>
      <c r="B48" s="17"/>
      <c r="C48" s="17"/>
      <c r="D48" s="17"/>
      <c r="E48" s="17"/>
      <c r="F48" s="17"/>
      <c r="G48" s="17"/>
      <c r="H48" s="17"/>
      <c r="I48" s="17"/>
      <c r="J48" s="18"/>
    </row>
  </sheetData>
  <sheetProtection algorithmName="SHA-512" hashValue="X9G1wOZADGunTP3kTZPp/pj9DbMzd7eiGqyRpnbmTiwMDiCGhRuDWWHBfyWBgKT6RIzovnfC81a+3irRT+V1jQ==" saltValue="SRdWsnTOR1qDHT+SCb/Jew==" spinCount="100000" sheet="1" objects="1" scenarios="1"/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50862C-9E9D-4670-ADCB-F2EA0C2AB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6BDE70-68FB-47FA-AD1E-E06E477EC3A3}">
  <ds:schemaRefs>
    <ds:schemaRef ds:uri="http://schemas.microsoft.com/office/2006/metadata/properties"/>
    <ds:schemaRef ds:uri="a425c96b-313c-43ce-820c-dafd782290ad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8ec24357-8104-4f74-b4c1-888e152a16c5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2022-04-28T13:22:21Z</cp:lastPrinted>
  <dcterms:created xsi:type="dcterms:W3CDTF">2021-03-22T15:50:10Z</dcterms:created>
  <dcterms:modified xsi:type="dcterms:W3CDTF">2023-03-21T14:07:43Z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