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8-AGOSTO/"/>
    </mc:Choice>
  </mc:AlternateContent>
  <xr:revisionPtr revIDLastSave="62" documentId="13_ncr:1_{B4D6AC09-C6A6-4369-8505-AC6F4FE264BD}" xr6:coauthVersionLast="47" xr6:coauthVersionMax="47" xr10:uidLastSave="{2E2CEBBA-0E74-4803-8A09-4B3F6C40258F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<sst xmlns="http://schemas.openxmlformats.org/spreadsheetml/2006/main" count="122" uniqueCount="101">
  <si>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</si>
  <si>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</si>
  <si>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</si>
  <si>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</si>
  <si>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</si>
  <si>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</si>
  <si>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</si>
  <si>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</si>
  <si>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</si>
  <si>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</si>
  <si>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</si>
  <si>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</si>
  <si>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</si>
  <si>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</si>
  <si>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</si>
  <si>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</si>
  <si>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</si>
  <si>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</si>
  <si>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</si>
  <si>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</si>
  <si>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</si>
  <si>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</si>
  <si>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</si>
  <si>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</si>
  <si>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</si>
  <si>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</si>
  <si>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</si>
  <si>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</si>
  <si>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</si>
  <si>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</si>
  <si>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</si>
  <si>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</si>
  <si>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</si>
  <si>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</si>
  <si>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</si>
  <si>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</si>
  <si>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</si>
  <si>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</si>
  <si>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</si>
  <si>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</si>
  <si>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</si>
  <si>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</si>
  <si>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</si>
  <si>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</si>
  <si>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</si>
  <si>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</si>
  <si>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</si>
  <si>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</si>
  <si>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</si>
  <si>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</si>
  <si>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</si>
  <si>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</si>
  <si>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</si>
  <si>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</si>
  <si>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</si>
  <si>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</si>
  <si>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</si>
  <si>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</si>
  <si>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</si>
  <si>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</si>
  <si>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</si>
  <si>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</si>
  <si>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</si>
  <si>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</si>
  <si>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</si>
  <si>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</si>
  <si>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</si>
  <si>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</si>
  <si>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</si>
  <si>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</si>
  <si>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</si>
  <si>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</si>
  <si>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</si>
  <si>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</si>
  <si>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</si>
  <si>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</si>
  <si>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</si>
  <si>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</si>
  <si>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</si>
  <si>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</si>
  <si>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</si>
  <si>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</si>
  <si>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</si>
  <si>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</si>
  <si>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</si>
  <si>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</si>
  <si>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</si>
  <si>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</si>
  <si>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</si>
  <si>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</si>
  <si>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</si>
  <si>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</si>
  <si>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</si>
  <si>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</si>
  <si>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</si>
  <si>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</si>
  <si>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</si>
  <si>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</si>
  <si>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</si>
  <si>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hasta el 07 de septiembre del 2023. 11:03 a.m.</t>
  </si>
  <si>
    <t>Fecha de imputación: hasta el 31 de agosto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</si>
</sst>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658054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1050961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topLeftCell="A96" zoomScale="85" zoomScaleNormal="85" workbookViewId="0">
      <selection activeCell="A103" sqref="A103:M112"/>
    </sheetView>
  </sheetViews>
  <sheetFormatPr baseColWidth="10" defaultColWidth="11.42578125" defaultRowHeight="14.25" x14ac:dyDescent="0.2"/>
  <cols>
    <col min="1" max="1" width="86.5703125" style="3" bestFit="1" customWidth="1"/>
    <col min="2" max="2" width="18.285156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28" t="s">
        <v>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21" customHeight="1" x14ac:dyDescent="0.2">
      <c r="A4" s="30" t="s">
        <v>94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8" x14ac:dyDescent="0.2">
      <c r="A5" s="36">
        <v>2023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15.75" customHeight="1" x14ac:dyDescent="0.2">
      <c r="A6" s="38" t="s">
        <v>90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15.75" customHeight="1" x14ac:dyDescent="0.2">
      <c r="A7" s="24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7" ht="15" x14ac:dyDescent="0.2">
      <c r="A9" s="32" t="s">
        <v>66</v>
      </c>
      <c r="B9" s="34" t="s">
        <v>92</v>
      </c>
      <c r="C9" s="34" t="s">
        <v>91</v>
      </c>
      <c r="D9" s="25" t="s">
        <v>98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7" ht="15" x14ac:dyDescent="0.25">
      <c r="A10" s="33"/>
      <c r="B10" s="35"/>
      <c r="C10" s="35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385002400.25000006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18810808.899999999</v>
      </c>
      <c r="G12" s="5">
        <f t="shared" ref="G12" si="4">+SUM(G13:G17)</f>
        <v>28559286.110000003</v>
      </c>
      <c r="H12" s="5">
        <f t="shared" ref="H12" si="5">+SUM(H13:H17)</f>
        <v>18006969.57</v>
      </c>
      <c r="I12" s="5">
        <f t="shared" ref="I12" si="6">+SUM(I13:I17)</f>
        <v>18245934.18</v>
      </c>
      <c r="J12" s="5">
        <f t="shared" ref="J12" si="7">+SUM(J13:J17)</f>
        <v>19638726.27</v>
      </c>
      <c r="K12" s="5">
        <f t="shared" ref="K12" si="8">+SUM(K13:K17)</f>
        <v>29427331.75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181683091.07999998</v>
      </c>
    </row>
    <row r="13" spans="1:17" x14ac:dyDescent="0.2">
      <c r="A13" s="21" t="s">
        <v>2</v>
      </c>
      <c r="B13" s="7">
        <v>222965682.29000002</v>
      </c>
      <c r="C13" s="7">
        <v>222965682.29000002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14132815.210000001</v>
      </c>
      <c r="K13" s="7">
        <v>14132815.210000001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110703003.78</v>
      </c>
    </row>
    <row r="14" spans="1:17" x14ac:dyDescent="0.2">
      <c r="A14" s="21" t="s">
        <v>3</v>
      </c>
      <c r="B14" s="7">
        <v>68224401.780000001</v>
      </c>
      <c r="C14" s="7">
        <v>79774401.780000001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1146828.31</v>
      </c>
      <c r="I14" s="7">
        <v>1267684.3999999999</v>
      </c>
      <c r="J14" s="7">
        <v>2410901.34</v>
      </c>
      <c r="K14" s="7">
        <v>13199506.82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34429113.789999999</v>
      </c>
    </row>
    <row r="15" spans="1:17" x14ac:dyDescent="0.2">
      <c r="A15" s="21" t="s">
        <v>4</v>
      </c>
      <c r="B15" s="7">
        <v>22438120</v>
      </c>
      <c r="C15" s="7">
        <v>22438120</v>
      </c>
      <c r="D15" s="7">
        <v>2235000</v>
      </c>
      <c r="E15" s="7">
        <v>1435000</v>
      </c>
      <c r="F15" s="7">
        <v>1235000</v>
      </c>
      <c r="G15" s="7">
        <v>835000</v>
      </c>
      <c r="H15" s="7">
        <v>1285000</v>
      </c>
      <c r="I15" s="7">
        <v>1335000</v>
      </c>
      <c r="J15" s="7">
        <v>1385000</v>
      </c>
      <c r="K15" s="7">
        <v>385000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10130000</v>
      </c>
      <c r="Q15" s="17"/>
    </row>
    <row r="16" spans="1:17" x14ac:dyDescent="0.2">
      <c r="A16" s="21" t="s">
        <v>5</v>
      </c>
      <c r="B16" s="7">
        <v>35409166.420000002</v>
      </c>
      <c r="C16" s="7">
        <v>35409166.420000002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12813421.380000001</v>
      </c>
    </row>
    <row r="17" spans="1:16" x14ac:dyDescent="0.2">
      <c r="A17" s="21" t="s">
        <v>6</v>
      </c>
      <c r="B17" s="7">
        <v>24415029.759999998</v>
      </c>
      <c r="C17" s="7">
        <v>24415029.759999998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1710009.7200000002</v>
      </c>
      <c r="K17" s="7">
        <v>1710009.7200000002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13607552.130000003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103539538.42971119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3214999.6000000006</v>
      </c>
      <c r="K18" s="5">
        <f t="shared" si="15"/>
        <v>4172587.9799999995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29245531.570000004</v>
      </c>
    </row>
    <row r="19" spans="1:16" x14ac:dyDescent="0.2">
      <c r="A19" s="21" t="s">
        <v>8</v>
      </c>
      <c r="B19" s="7">
        <v>10151337.3288</v>
      </c>
      <c r="C19" s="7">
        <v>10151337.3288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396581.26</v>
      </c>
      <c r="K19" s="7">
        <v>928039.55999999994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5013435.1899999995</v>
      </c>
    </row>
    <row r="20" spans="1:16" x14ac:dyDescent="0.2">
      <c r="A20" s="21" t="s">
        <v>9</v>
      </c>
      <c r="B20" s="7">
        <v>4185000</v>
      </c>
      <c r="C20" s="7">
        <v>4185000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35400</v>
      </c>
      <c r="K20" s="7">
        <v>35400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1129400</v>
      </c>
    </row>
    <row r="21" spans="1:16" x14ac:dyDescent="0.2">
      <c r="A21" s="21" t="s">
        <v>10</v>
      </c>
      <c r="B21" s="7">
        <v>11614147.33</v>
      </c>
      <c r="C21" s="7">
        <v>11614147.33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286410</v>
      </c>
      <c r="K21" s="7">
        <v>436987.5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3893570.34</v>
      </c>
    </row>
    <row r="22" spans="1:16" x14ac:dyDescent="0.2">
      <c r="A22" s="21" t="s">
        <v>11</v>
      </c>
      <c r="B22" s="7">
        <v>9988256</v>
      </c>
      <c r="C22" s="7">
        <v>10828256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508728.96</v>
      </c>
      <c r="K22" s="7">
        <v>1802503.88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4587106.0599999996</v>
      </c>
    </row>
    <row r="23" spans="1:16" x14ac:dyDescent="0.2">
      <c r="A23" s="21" t="s">
        <v>12</v>
      </c>
      <c r="B23" s="7">
        <v>13329030</v>
      </c>
      <c r="C23" s="7">
        <v>14145030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503084.92000000004</v>
      </c>
      <c r="K23" s="7">
        <v>111217.44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3123210.2499999995</v>
      </c>
    </row>
    <row r="24" spans="1:16" x14ac:dyDescent="0.2">
      <c r="A24" s="21" t="s">
        <v>13</v>
      </c>
      <c r="B24" s="7">
        <v>8914062.5399999991</v>
      </c>
      <c r="C24" s="7">
        <v>8914062.5399999991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418996.76</v>
      </c>
      <c r="K24" s="7">
        <v>433578.85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4532415.0399999991</v>
      </c>
    </row>
    <row r="25" spans="1:16" ht="25.5" x14ac:dyDescent="0.2">
      <c r="A25" s="21" t="s">
        <v>14</v>
      </c>
      <c r="B25" s="7">
        <v>6207883.8534399997</v>
      </c>
      <c r="C25" s="7">
        <v>9807883.8499999996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297334.61</v>
      </c>
      <c r="K25" s="7">
        <v>185858.49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2527040.2800000003</v>
      </c>
    </row>
    <row r="26" spans="1:16" x14ac:dyDescent="0.2">
      <c r="A26" s="21" t="s">
        <v>15</v>
      </c>
      <c r="B26" s="7">
        <v>17034891.380911201</v>
      </c>
      <c r="C26" s="7">
        <v>19384891.380911201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540524.85</v>
      </c>
      <c r="K26" s="7">
        <v>153098.26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3099656.1500000004</v>
      </c>
    </row>
    <row r="27" spans="1:16" x14ac:dyDescent="0.2">
      <c r="A27" s="21" t="s">
        <v>16</v>
      </c>
      <c r="B27" s="7">
        <v>14508930</v>
      </c>
      <c r="C27" s="7">
        <v>14508930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227938.24</v>
      </c>
      <c r="K27" s="7">
        <v>85904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1339698.26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39595980.377166666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2501021.84</v>
      </c>
      <c r="K28" s="5">
        <f t="shared" ref="K28" si="25">+SUM(K29:K37)</f>
        <v>1065431.22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11647527.84</v>
      </c>
    </row>
    <row r="29" spans="1:16" x14ac:dyDescent="0.2">
      <c r="A29" s="21" t="s">
        <v>18</v>
      </c>
      <c r="B29" s="7">
        <v>3517079.6699999995</v>
      </c>
      <c r="C29" s="7">
        <v>3517079.6699999995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67077.790000000008</v>
      </c>
      <c r="K29" s="7">
        <v>67100.28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588819.1</v>
      </c>
    </row>
    <row r="30" spans="1:16" x14ac:dyDescent="0.2">
      <c r="A30" s="21" t="s">
        <v>19</v>
      </c>
      <c r="B30" s="7">
        <v>2101788</v>
      </c>
      <c r="C30" s="7">
        <v>3106788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448736</v>
      </c>
      <c r="K30" s="7">
        <v>70540.399999999994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930759.12</v>
      </c>
    </row>
    <row r="31" spans="1:16" x14ac:dyDescent="0.2">
      <c r="A31" s="21" t="s">
        <v>20</v>
      </c>
      <c r="B31" s="7">
        <v>3399290.3866666639</v>
      </c>
      <c r="C31" s="7">
        <v>3799290.3866666639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195880.4</v>
      </c>
      <c r="K31" s="7">
        <v>10080.4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1117452.19</v>
      </c>
    </row>
    <row r="32" spans="1:16" x14ac:dyDescent="0.2">
      <c r="A32" s="21" t="s">
        <v>21</v>
      </c>
      <c r="B32" s="7">
        <v>437982.89</v>
      </c>
      <c r="C32" s="7">
        <v>437982.89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170328.86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215984.8</v>
      </c>
    </row>
    <row r="33" spans="1:17" x14ac:dyDescent="0.2">
      <c r="A33" s="21" t="s">
        <v>22</v>
      </c>
      <c r="B33" s="7">
        <v>1894838.67</v>
      </c>
      <c r="C33" s="7">
        <v>1894838.67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87808.29</v>
      </c>
      <c r="K33" s="7">
        <v>85361.97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649319.51</v>
      </c>
    </row>
    <row r="34" spans="1:17" x14ac:dyDescent="0.2">
      <c r="A34" s="21" t="s">
        <v>23</v>
      </c>
      <c r="B34" s="7">
        <v>810000</v>
      </c>
      <c r="C34" s="7">
        <v>920000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15925.7</v>
      </c>
      <c r="K34" s="7">
        <v>3590.7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28014.720000000001</v>
      </c>
    </row>
    <row r="35" spans="1:17" x14ac:dyDescent="0.2">
      <c r="A35" s="21" t="s">
        <v>24</v>
      </c>
      <c r="B35" s="7">
        <v>10006256.7205</v>
      </c>
      <c r="C35" s="7">
        <v>10006256.7205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939316.75</v>
      </c>
      <c r="K35" s="7">
        <v>676441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5574398.6600000001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15913744.039999999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575948.05000000005</v>
      </c>
      <c r="K37" s="7">
        <v>152316.47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2542779.7400000007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13103224.58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714000</v>
      </c>
      <c r="K38" s="5">
        <f t="shared" ref="K38" si="40">+SUM(K39:K46)</f>
        <v>698400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5667500</v>
      </c>
      <c r="Q38" s="18"/>
    </row>
    <row r="39" spans="1:17" x14ac:dyDescent="0.2">
      <c r="A39" s="21" t="s">
        <v>28</v>
      </c>
      <c r="B39" s="7">
        <v>4258224.58</v>
      </c>
      <c r="C39" s="7">
        <v>4258224.58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30000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180500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8845000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684000</v>
      </c>
      <c r="K45" s="7">
        <v>698400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5487000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69628426.060000002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30680</v>
      </c>
      <c r="I54" s="5">
        <f t="shared" ref="I54" si="68">+SUM(I55:I63)</f>
        <v>127298.4</v>
      </c>
      <c r="J54" s="5">
        <f t="shared" ref="J54" si="69">+SUM(J55:J63)</f>
        <v>8562100.4200000018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10015086.770000001</v>
      </c>
    </row>
    <row r="55" spans="1:16" x14ac:dyDescent="0.2">
      <c r="A55" s="21" t="s">
        <v>44</v>
      </c>
      <c r="B55" s="7">
        <v>28789600</v>
      </c>
      <c r="C55" s="7">
        <v>43401037.659999996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8142358.4200000009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9570459.7700000014</v>
      </c>
    </row>
    <row r="56" spans="1:16" x14ac:dyDescent="0.2">
      <c r="A56" s="21" t="s">
        <v>45</v>
      </c>
      <c r="B56" s="7">
        <v>488000</v>
      </c>
      <c r="C56" s="7">
        <v>863000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350460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350460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15682388.4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9682000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69282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94167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18393959.469999999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18393959.469999999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8" t="s">
        <v>93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20.25" x14ac:dyDescent="0.2">
      <c r="A74" s="30" t="s">
        <v>94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18" x14ac:dyDescent="0.2">
      <c r="A75" s="36">
        <f>+A5</f>
        <v>2023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ht="15" x14ac:dyDescent="0.2">
      <c r="A76" s="38" t="s">
        <v>90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ht="15" x14ac:dyDescent="0.2">
      <c r="A77" s="24" t="s">
        <v>76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9" spans="1:16" ht="15" x14ac:dyDescent="0.2">
      <c r="A79" s="32" t="s">
        <v>66</v>
      </c>
      <c r="B79" s="34" t="s">
        <v>92</v>
      </c>
      <c r="C79" s="34" t="s">
        <v>91</v>
      </c>
      <c r="D79" s="25" t="s">
        <v>98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1:16" ht="15" x14ac:dyDescent="0.25">
      <c r="A80" s="33"/>
      <c r="B80" s="35"/>
      <c r="C80" s="35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629263529.16687799</v>
      </c>
      <c r="D97" s="10">
        <f t="shared" si="166"/>
        <v>36450862.440000005</v>
      </c>
      <c r="E97" s="10">
        <f t="shared" si="166"/>
        <v>23480437.759999998</v>
      </c>
      <c r="F97" s="10">
        <f t="shared" si="166"/>
        <v>26016552.039999999</v>
      </c>
      <c r="G97" s="10">
        <f t="shared" si="166"/>
        <v>33223928.430000003</v>
      </c>
      <c r="H97" s="10">
        <f t="shared" si="166"/>
        <v>24580833.43</v>
      </c>
      <c r="I97" s="10">
        <f t="shared" si="166"/>
        <v>24511524.079999998</v>
      </c>
      <c r="J97" s="10">
        <f t="shared" si="166"/>
        <v>34630848.130000003</v>
      </c>
      <c r="K97" s="10">
        <f t="shared" si="166"/>
        <v>35363750.949999996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238258737.25999999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d/yy9YYpObnh4PSfLYwwObcuLmI27NKS5SCV0PWIETSwXLzdDbmZIkf/9EQHjy5QwEW5ZGGsgZBixTPYWlIRGg==" saltValue="PGdZck6G4B8iDjBhpzuqbg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12D9C-7731-452B-BA6B-F80FD1F1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purl.org/dc/elements/1.1/"/>
    <ds:schemaRef ds:uri="http://www.w3.org/XML/1998/namespace"/>
    <ds:schemaRef ds:uri="http://schemas.microsoft.com/office/2006/documentManagement/types"/>
    <ds:schemaRef ds:uri="8ec24357-8104-4f74-b4c1-888e152a16c5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25c96b-313c-43ce-820c-dafd782290a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2023-08-08T19:37:36Z</cp:lastPrinted>
  <dcterms:created xsi:type="dcterms:W3CDTF">2021-07-29T18:58:50Z</dcterms:created>
  <dcterms:modified xsi:type="dcterms:W3CDTF">2023-09-07T15:09:31Z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