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filterPrivacy="1" defaultThemeVersion="124226"/>
  <xr:revisionPtr revIDLastSave="1619" documentId="13_ncr:1_{9556D272-783D-4694-B857-6677CD04BF07}" xr6:coauthVersionLast="47" xr6:coauthVersionMax="47" xr10:uidLastSave="{39843D70-3809-4712-A68C-DB9D95664538}"/>
  <bookViews>
    <workbookView xWindow="-120" yWindow="-120" windowWidth="20730" windowHeight="11160" tabRatio="895" xr2:uid="{00000000-000D-0000-FFFF-FFFF00000000}"/>
  </bookViews>
  <sheets>
    <sheet name="1" sheetId="42" r:id="rId1"/>
  </sheets>
  <definedNames>
    <definedName name="_xlnm.Print_Area" localSheetId="0">'1'!$A$1:$G$40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42" l="1"/>
  <c r="G20" i="42"/>
  <c r="G27" i="42" s="1"/>
</calcChain>
</file>

<file path=xl/sharedStrings.xml><?xml version="1.0" encoding="utf-8"?>
<sst xmlns="http://schemas.openxmlformats.org/spreadsheetml/2006/main" count="72" uniqueCount="36">
  <si>
    <t>JUNTA DE AVIACION CIVIL</t>
  </si>
  <si>
    <t>DEPARTAMENTO FINANCIERO</t>
  </si>
  <si>
    <t>Aprobado por:</t>
  </si>
  <si>
    <t>Fuente: Departamento Financiero - Junta de Aviación Civil</t>
  </si>
  <si>
    <t xml:space="preserve"> </t>
  </si>
  <si>
    <t>INGRESOS Y EGRESOS</t>
  </si>
  <si>
    <t>CUENTA OPERATIVA NO. 023-001370-8, CUENTA DE DOLARES NO. 200-02240-004275-8 Y CUENTA UNICA DEL TESORO NO. 314-0000123</t>
  </si>
  <si>
    <t xml:space="preserve">TIPO </t>
  </si>
  <si>
    <t>DESCRIPCION</t>
  </si>
  <si>
    <t>CUENTAS</t>
  </si>
  <si>
    <t>NOMBRE BANCO</t>
  </si>
  <si>
    <t>PERIODO</t>
  </si>
  <si>
    <t>DE COMPROBANTE</t>
  </si>
  <si>
    <t>TASA AERONAUTICA DECRETO 655-08, 876/09 Y 99/14</t>
  </si>
  <si>
    <t>EN US$ Y RD$</t>
  </si>
  <si>
    <t>BANCO DE RESERVAS</t>
  </si>
  <si>
    <t>MOVIMIENTOS</t>
  </si>
  <si>
    <t>INGRESOS</t>
  </si>
  <si>
    <t>TRANSFERENCIA DEL IDAC</t>
  </si>
  <si>
    <t>RD$</t>
  </si>
  <si>
    <t>RECIBIDO EN DOLARES Y CONVERTIDO</t>
  </si>
  <si>
    <t>A PESOS DOMINICANOS POR LA TES. NACIONAL</t>
  </si>
  <si>
    <t>SUB-TOTAL</t>
  </si>
  <si>
    <t>MENOS:</t>
  </si>
  <si>
    <t>EGRESOS</t>
  </si>
  <si>
    <t>CHEQUES/TRANSFERENCIAS/GTOS. FINANC.</t>
  </si>
  <si>
    <t>DESEMBOLSOS/TRANSFERENCIAS</t>
  </si>
  <si>
    <t>BALANCE AL CORTE</t>
  </si>
  <si>
    <t>TOTAL RD$</t>
  </si>
  <si>
    <t>Elaborado por:</t>
  </si>
  <si>
    <t>MES DE AGOSTO 2022</t>
  </si>
  <si>
    <t>BALANCE AL 30 DE JULIO 2022</t>
  </si>
  <si>
    <t xml:space="preserve"> AGOSTO 2022</t>
  </si>
  <si>
    <t>TASA AERONAUTICA DECRETO 655-08</t>
  </si>
  <si>
    <t>Fecha de registro: hasta el 06 de septiembre del 2022. 03:07 p.m.</t>
  </si>
  <si>
    <t>Fecha de imputación: hasta el 31 de agosto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</si>
</sst>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0" fontId="3" fillId="0" borderId="0" xfId="0" applyFont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" xfId="0" applyFont="1" applyFill="1" applyBorder="1"/>
    <xf numFmtId="164" fontId="3" fillId="0" borderId="1" xfId="1" applyFont="1" applyBorder="1"/>
    <xf numFmtId="164" fontId="3" fillId="0" borderId="1" xfId="1" applyFont="1" applyBorder="1" applyAlignment="1">
      <alignment horizontal="center"/>
    </xf>
    <xf numFmtId="164" fontId="3" fillId="0" borderId="8" xfId="0" applyNumberFormat="1" applyFont="1" applyBorder="1"/>
    <xf numFmtId="164" fontId="4" fillId="0" borderId="1" xfId="1" applyFont="1" applyBorder="1"/>
    <xf numFmtId="0" fontId="6" fillId="2" borderId="5" xfId="0" applyFont="1" applyFill="1" applyBorder="1"/>
    <xf numFmtId="0" fontId="3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164" fontId="3" fillId="0" borderId="5" xfId="1" applyFont="1" applyBorder="1"/>
    <xf numFmtId="0" fontId="4" fillId="0" borderId="5" xfId="0" applyFont="1" applyBorder="1"/>
    <xf numFmtId="164" fontId="3" fillId="0" borderId="0" xfId="1" applyFont="1"/>
    <xf numFmtId="17" fontId="4" fillId="0" borderId="5" xfId="0" applyNumberFormat="1" applyFont="1" applyBorder="1" applyAlignment="1">
      <alignment horizontal="left"/>
    </xf>
    <xf numFmtId="0" fontId="3" fillId="0" borderId="9" xfId="0" applyFont="1" applyBorder="1" applyAlignment="1">
      <alignment horizontal="left"/>
    </xf>
    <xf numFmtId="164" fontId="3" fillId="0" borderId="10" xfId="1" applyFont="1" applyBorder="1" applyAlignment="1">
      <alignment horizontal="center"/>
    </xf>
    <xf numFmtId="164" fontId="3" fillId="0" borderId="0" xfId="0" applyNumberFormat="1" applyFont="1"/>
    <xf numFmtId="0" fontId="3" fillId="0" borderId="5" xfId="0" applyFont="1" applyBorder="1" applyAlignment="1">
      <alignment horizontal="left"/>
    </xf>
    <xf numFmtId="164" fontId="3" fillId="0" borderId="0" xfId="1" applyFont="1" applyBorder="1"/>
    <xf numFmtId="0" fontId="4" fillId="0" borderId="5" xfId="0" applyFont="1" applyBorder="1" applyAlignment="1">
      <alignment horizontal="left"/>
    </xf>
    <xf numFmtId="164" fontId="4" fillId="0" borderId="0" xfId="1" applyFont="1" applyBorder="1"/>
    <xf numFmtId="164" fontId="4" fillId="0" borderId="5" xfId="1" applyFont="1" applyBorder="1"/>
    <xf numFmtId="164" fontId="4" fillId="0" borderId="0" xfId="0" applyNumberFormat="1" applyFont="1"/>
    <xf numFmtId="17" fontId="4" fillId="0" borderId="5" xfId="0" applyNumberFormat="1" applyFont="1" applyBorder="1"/>
    <xf numFmtId="164" fontId="3" fillId="0" borderId="5" xfId="1" applyFont="1" applyBorder="1" applyAlignment="1">
      <alignment horizontal="center"/>
    </xf>
    <xf numFmtId="164" fontId="3" fillId="0" borderId="5" xfId="0" applyNumberFormat="1" applyFont="1" applyBorder="1"/>
    <xf numFmtId="0" fontId="3" fillId="0" borderId="2" xfId="0" applyFont="1" applyBorder="1"/>
    <xf numFmtId="0" fontId="4" fillId="0" borderId="3" xfId="0" applyFont="1" applyBorder="1" applyAlignment="1">
      <alignment horizontal="right"/>
    </xf>
    <xf numFmtId="0" fontId="3" fillId="0" borderId="4" xfId="0" applyFont="1" applyBorder="1"/>
    <xf numFmtId="164" fontId="4" fillId="2" borderId="1" xfId="1" applyFont="1" applyFill="1" applyBorder="1" applyAlignment="1">
      <alignment horizontal="center"/>
    </xf>
    <xf numFmtId="164" fontId="4" fillId="2" borderId="1" xfId="1" applyFont="1" applyFill="1" applyBorder="1"/>
    <xf numFmtId="0" fontId="7" fillId="0" borderId="0" xfId="0" applyFont="1" applyAlignment="1">
      <alignment vertical="center"/>
    </xf>
    <xf numFmtId="0" fontId="8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1866900</xdr:colOff>
      <xdr:row>34</xdr:row>
      <xdr:rowOff>85725</xdr:rowOff>
    </xdr:from>
    <xdr:to>
      <xdr:col>2</xdr:col>
      <xdr:colOff>1381125</xdr:colOff>
      <xdr:row>38</xdr:row>
      <xdr:rowOff>123825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5B04D2E3-F690-41BD-8F5E-233F83B7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6819900"/>
          <a:ext cx="18669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3590925</xdr:colOff>
      <xdr:row>34</xdr:row>
      <xdr:rowOff>76200</xdr:rowOff>
    </xdr:from>
    <xdr:to>
      <xdr:col>5</xdr:col>
      <xdr:colOff>419100</xdr:colOff>
      <xdr:row>38</xdr:row>
      <xdr:rowOff>104775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1FF5AE9B-E531-4AE3-AFDE-0E0C2DD30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9182100" y="6810375"/>
          <a:ext cx="1771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2990851</xdr:colOff>
      <xdr:row>0</xdr:row>
      <xdr:rowOff>0</xdr:rowOff>
    </xdr:from>
    <xdr:to>
      <xdr:col>3</xdr:col>
      <xdr:colOff>2295526</xdr:colOff>
      <xdr:row>5</xdr:row>
      <xdr:rowOff>118849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24501" y="0"/>
          <a:ext cx="2362200" cy="13285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K36"/>
  <sheetViews>
    <sheetView showGridLines="0" tabSelected="1" zoomScaleNormal="100" workbookViewId="0">
      <selection activeCell="B7" sqref="B7:G7"/>
    </sheetView>
  </sheetViews>
  <sheetFormatPr baseColWidth="10" defaultRowHeight="14.25" x14ac:dyDescent="0.2"/>
  <cols>
    <col min="1" max="1" width="2.7109375" style="1" customWidth="1"/>
    <col min="2" max="2" width="35.28515625" style="1" customWidth="1"/>
    <col min="3" max="3" width="45.85546875" style="1" customWidth="1"/>
    <col min="4" max="4" width="58.42578125" style="1" bestFit="1" customWidth="1"/>
    <col min="5" max="5" width="15.7109375" style="1" customWidth="1"/>
    <col min="6" max="6" width="24.42578125" style="1" customWidth="1"/>
    <col min="7" max="7" width="17.5703125" style="1" bestFit="1" customWidth="1"/>
    <col min="8" max="10" width="11.42578125" style="1"/>
    <col min="11" max="11" width="14.140625" style="1" bestFit="1" customWidth="1"/>
    <col min="12" max="256" width="11.42578125" style="1"/>
    <col min="257" max="257" width="2.7109375" style="1" customWidth="1"/>
    <col min="258" max="258" width="34.85546875" style="1" customWidth="1"/>
    <col min="259" max="259" width="45.85546875" style="1" customWidth="1"/>
    <col min="260" max="260" width="58.140625" style="1" customWidth="1"/>
    <col min="261" max="261" width="16.42578125" style="1" bestFit="1" customWidth="1"/>
    <col min="262" max="262" width="25.140625" style="1" bestFit="1" customWidth="1"/>
    <col min="263" max="263" width="17.5703125" style="1" bestFit="1" customWidth="1"/>
    <col min="264" max="266" width="11.42578125" style="1"/>
    <col min="267" max="267" width="14.140625" style="1" bestFit="1" customWidth="1"/>
    <col min="268" max="512" width="11.42578125" style="1"/>
    <col min="513" max="513" width="2.7109375" style="1" customWidth="1"/>
    <col min="514" max="514" width="34.85546875" style="1" customWidth="1"/>
    <col min="515" max="515" width="45.85546875" style="1" customWidth="1"/>
    <col min="516" max="516" width="58.140625" style="1" customWidth="1"/>
    <col min="517" max="517" width="16.42578125" style="1" bestFit="1" customWidth="1"/>
    <col min="518" max="518" width="25.140625" style="1" bestFit="1" customWidth="1"/>
    <col min="519" max="519" width="17.5703125" style="1" bestFit="1" customWidth="1"/>
    <col min="520" max="522" width="11.42578125" style="1"/>
    <col min="523" max="523" width="14.140625" style="1" bestFit="1" customWidth="1"/>
    <col min="524" max="768" width="11.42578125" style="1"/>
    <col min="769" max="769" width="2.7109375" style="1" customWidth="1"/>
    <col min="770" max="770" width="34.85546875" style="1" customWidth="1"/>
    <col min="771" max="771" width="45.85546875" style="1" customWidth="1"/>
    <col min="772" max="772" width="58.140625" style="1" customWidth="1"/>
    <col min="773" max="773" width="16.42578125" style="1" bestFit="1" customWidth="1"/>
    <col min="774" max="774" width="25.140625" style="1" bestFit="1" customWidth="1"/>
    <col min="775" max="775" width="17.5703125" style="1" bestFit="1" customWidth="1"/>
    <col min="776" max="778" width="11.42578125" style="1"/>
    <col min="779" max="779" width="14.140625" style="1" bestFit="1" customWidth="1"/>
    <col min="780" max="1024" width="11.42578125" style="1"/>
    <col min="1025" max="1025" width="2.7109375" style="1" customWidth="1"/>
    <col min="1026" max="1026" width="34.85546875" style="1" customWidth="1"/>
    <col min="1027" max="1027" width="45.85546875" style="1" customWidth="1"/>
    <col min="1028" max="1028" width="58.140625" style="1" customWidth="1"/>
    <col min="1029" max="1029" width="16.42578125" style="1" bestFit="1" customWidth="1"/>
    <col min="1030" max="1030" width="25.140625" style="1" bestFit="1" customWidth="1"/>
    <col min="1031" max="1031" width="17.5703125" style="1" bestFit="1" customWidth="1"/>
    <col min="1032" max="1034" width="11.42578125" style="1"/>
    <col min="1035" max="1035" width="14.140625" style="1" bestFit="1" customWidth="1"/>
    <col min="1036" max="1280" width="11.42578125" style="1"/>
    <col min="1281" max="1281" width="2.7109375" style="1" customWidth="1"/>
    <col min="1282" max="1282" width="34.85546875" style="1" customWidth="1"/>
    <col min="1283" max="1283" width="45.85546875" style="1" customWidth="1"/>
    <col min="1284" max="1284" width="58.140625" style="1" customWidth="1"/>
    <col min="1285" max="1285" width="16.42578125" style="1" bestFit="1" customWidth="1"/>
    <col min="1286" max="1286" width="25.140625" style="1" bestFit="1" customWidth="1"/>
    <col min="1287" max="1287" width="17.5703125" style="1" bestFit="1" customWidth="1"/>
    <col min="1288" max="1290" width="11.42578125" style="1"/>
    <col min="1291" max="1291" width="14.140625" style="1" bestFit="1" customWidth="1"/>
    <col min="1292" max="1536" width="11.42578125" style="1"/>
    <col min="1537" max="1537" width="2.7109375" style="1" customWidth="1"/>
    <col min="1538" max="1538" width="34.85546875" style="1" customWidth="1"/>
    <col min="1539" max="1539" width="45.85546875" style="1" customWidth="1"/>
    <col min="1540" max="1540" width="58.140625" style="1" customWidth="1"/>
    <col min="1541" max="1541" width="16.42578125" style="1" bestFit="1" customWidth="1"/>
    <col min="1542" max="1542" width="25.140625" style="1" bestFit="1" customWidth="1"/>
    <col min="1543" max="1543" width="17.5703125" style="1" bestFit="1" customWidth="1"/>
    <col min="1544" max="1546" width="11.42578125" style="1"/>
    <col min="1547" max="1547" width="14.140625" style="1" bestFit="1" customWidth="1"/>
    <col min="1548" max="1792" width="11.42578125" style="1"/>
    <col min="1793" max="1793" width="2.7109375" style="1" customWidth="1"/>
    <col min="1794" max="1794" width="34.85546875" style="1" customWidth="1"/>
    <col min="1795" max="1795" width="45.85546875" style="1" customWidth="1"/>
    <col min="1796" max="1796" width="58.140625" style="1" customWidth="1"/>
    <col min="1797" max="1797" width="16.42578125" style="1" bestFit="1" customWidth="1"/>
    <col min="1798" max="1798" width="25.140625" style="1" bestFit="1" customWidth="1"/>
    <col min="1799" max="1799" width="17.5703125" style="1" bestFit="1" customWidth="1"/>
    <col min="1800" max="1802" width="11.42578125" style="1"/>
    <col min="1803" max="1803" width="14.140625" style="1" bestFit="1" customWidth="1"/>
    <col min="1804" max="2048" width="11.42578125" style="1"/>
    <col min="2049" max="2049" width="2.7109375" style="1" customWidth="1"/>
    <col min="2050" max="2050" width="34.85546875" style="1" customWidth="1"/>
    <col min="2051" max="2051" width="45.85546875" style="1" customWidth="1"/>
    <col min="2052" max="2052" width="58.140625" style="1" customWidth="1"/>
    <col min="2053" max="2053" width="16.42578125" style="1" bestFit="1" customWidth="1"/>
    <col min="2054" max="2054" width="25.140625" style="1" bestFit="1" customWidth="1"/>
    <col min="2055" max="2055" width="17.5703125" style="1" bestFit="1" customWidth="1"/>
    <col min="2056" max="2058" width="11.42578125" style="1"/>
    <col min="2059" max="2059" width="14.140625" style="1" bestFit="1" customWidth="1"/>
    <col min="2060" max="2304" width="11.42578125" style="1"/>
    <col min="2305" max="2305" width="2.7109375" style="1" customWidth="1"/>
    <col min="2306" max="2306" width="34.85546875" style="1" customWidth="1"/>
    <col min="2307" max="2307" width="45.85546875" style="1" customWidth="1"/>
    <col min="2308" max="2308" width="58.140625" style="1" customWidth="1"/>
    <col min="2309" max="2309" width="16.42578125" style="1" bestFit="1" customWidth="1"/>
    <col min="2310" max="2310" width="25.140625" style="1" bestFit="1" customWidth="1"/>
    <col min="2311" max="2311" width="17.5703125" style="1" bestFit="1" customWidth="1"/>
    <col min="2312" max="2314" width="11.42578125" style="1"/>
    <col min="2315" max="2315" width="14.140625" style="1" bestFit="1" customWidth="1"/>
    <col min="2316" max="2560" width="11.42578125" style="1"/>
    <col min="2561" max="2561" width="2.7109375" style="1" customWidth="1"/>
    <col min="2562" max="2562" width="34.85546875" style="1" customWidth="1"/>
    <col min="2563" max="2563" width="45.85546875" style="1" customWidth="1"/>
    <col min="2564" max="2564" width="58.140625" style="1" customWidth="1"/>
    <col min="2565" max="2565" width="16.42578125" style="1" bestFit="1" customWidth="1"/>
    <col min="2566" max="2566" width="25.140625" style="1" bestFit="1" customWidth="1"/>
    <col min="2567" max="2567" width="17.5703125" style="1" bestFit="1" customWidth="1"/>
    <col min="2568" max="2570" width="11.42578125" style="1"/>
    <col min="2571" max="2571" width="14.140625" style="1" bestFit="1" customWidth="1"/>
    <col min="2572" max="2816" width="11.42578125" style="1"/>
    <col min="2817" max="2817" width="2.7109375" style="1" customWidth="1"/>
    <col min="2818" max="2818" width="34.85546875" style="1" customWidth="1"/>
    <col min="2819" max="2819" width="45.85546875" style="1" customWidth="1"/>
    <col min="2820" max="2820" width="58.140625" style="1" customWidth="1"/>
    <col min="2821" max="2821" width="16.42578125" style="1" bestFit="1" customWidth="1"/>
    <col min="2822" max="2822" width="25.140625" style="1" bestFit="1" customWidth="1"/>
    <col min="2823" max="2823" width="17.5703125" style="1" bestFit="1" customWidth="1"/>
    <col min="2824" max="2826" width="11.42578125" style="1"/>
    <col min="2827" max="2827" width="14.140625" style="1" bestFit="1" customWidth="1"/>
    <col min="2828" max="3072" width="11.42578125" style="1"/>
    <col min="3073" max="3073" width="2.7109375" style="1" customWidth="1"/>
    <col min="3074" max="3074" width="34.85546875" style="1" customWidth="1"/>
    <col min="3075" max="3075" width="45.85546875" style="1" customWidth="1"/>
    <col min="3076" max="3076" width="58.140625" style="1" customWidth="1"/>
    <col min="3077" max="3077" width="16.42578125" style="1" bestFit="1" customWidth="1"/>
    <col min="3078" max="3078" width="25.140625" style="1" bestFit="1" customWidth="1"/>
    <col min="3079" max="3079" width="17.5703125" style="1" bestFit="1" customWidth="1"/>
    <col min="3080" max="3082" width="11.42578125" style="1"/>
    <col min="3083" max="3083" width="14.140625" style="1" bestFit="1" customWidth="1"/>
    <col min="3084" max="3328" width="11.42578125" style="1"/>
    <col min="3329" max="3329" width="2.7109375" style="1" customWidth="1"/>
    <col min="3330" max="3330" width="34.85546875" style="1" customWidth="1"/>
    <col min="3331" max="3331" width="45.85546875" style="1" customWidth="1"/>
    <col min="3332" max="3332" width="58.140625" style="1" customWidth="1"/>
    <col min="3333" max="3333" width="16.42578125" style="1" bestFit="1" customWidth="1"/>
    <col min="3334" max="3334" width="25.140625" style="1" bestFit="1" customWidth="1"/>
    <col min="3335" max="3335" width="17.5703125" style="1" bestFit="1" customWidth="1"/>
    <col min="3336" max="3338" width="11.42578125" style="1"/>
    <col min="3339" max="3339" width="14.140625" style="1" bestFit="1" customWidth="1"/>
    <col min="3340" max="3584" width="11.42578125" style="1"/>
    <col min="3585" max="3585" width="2.7109375" style="1" customWidth="1"/>
    <col min="3586" max="3586" width="34.85546875" style="1" customWidth="1"/>
    <col min="3587" max="3587" width="45.85546875" style="1" customWidth="1"/>
    <col min="3588" max="3588" width="58.140625" style="1" customWidth="1"/>
    <col min="3589" max="3589" width="16.42578125" style="1" bestFit="1" customWidth="1"/>
    <col min="3590" max="3590" width="25.140625" style="1" bestFit="1" customWidth="1"/>
    <col min="3591" max="3591" width="17.5703125" style="1" bestFit="1" customWidth="1"/>
    <col min="3592" max="3594" width="11.42578125" style="1"/>
    <col min="3595" max="3595" width="14.140625" style="1" bestFit="1" customWidth="1"/>
    <col min="3596" max="3840" width="11.42578125" style="1"/>
    <col min="3841" max="3841" width="2.7109375" style="1" customWidth="1"/>
    <col min="3842" max="3842" width="34.85546875" style="1" customWidth="1"/>
    <col min="3843" max="3843" width="45.85546875" style="1" customWidth="1"/>
    <col min="3844" max="3844" width="58.140625" style="1" customWidth="1"/>
    <col min="3845" max="3845" width="16.42578125" style="1" bestFit="1" customWidth="1"/>
    <col min="3846" max="3846" width="25.140625" style="1" bestFit="1" customWidth="1"/>
    <col min="3847" max="3847" width="17.5703125" style="1" bestFit="1" customWidth="1"/>
    <col min="3848" max="3850" width="11.42578125" style="1"/>
    <col min="3851" max="3851" width="14.140625" style="1" bestFit="1" customWidth="1"/>
    <col min="3852" max="4096" width="11.42578125" style="1"/>
    <col min="4097" max="4097" width="2.7109375" style="1" customWidth="1"/>
    <col min="4098" max="4098" width="34.85546875" style="1" customWidth="1"/>
    <col min="4099" max="4099" width="45.85546875" style="1" customWidth="1"/>
    <col min="4100" max="4100" width="58.140625" style="1" customWidth="1"/>
    <col min="4101" max="4101" width="16.42578125" style="1" bestFit="1" customWidth="1"/>
    <col min="4102" max="4102" width="25.140625" style="1" bestFit="1" customWidth="1"/>
    <col min="4103" max="4103" width="17.5703125" style="1" bestFit="1" customWidth="1"/>
    <col min="4104" max="4106" width="11.42578125" style="1"/>
    <col min="4107" max="4107" width="14.140625" style="1" bestFit="1" customWidth="1"/>
    <col min="4108" max="4352" width="11.42578125" style="1"/>
    <col min="4353" max="4353" width="2.7109375" style="1" customWidth="1"/>
    <col min="4354" max="4354" width="34.85546875" style="1" customWidth="1"/>
    <col min="4355" max="4355" width="45.85546875" style="1" customWidth="1"/>
    <col min="4356" max="4356" width="58.140625" style="1" customWidth="1"/>
    <col min="4357" max="4357" width="16.42578125" style="1" bestFit="1" customWidth="1"/>
    <col min="4358" max="4358" width="25.140625" style="1" bestFit="1" customWidth="1"/>
    <col min="4359" max="4359" width="17.5703125" style="1" bestFit="1" customWidth="1"/>
    <col min="4360" max="4362" width="11.42578125" style="1"/>
    <col min="4363" max="4363" width="14.140625" style="1" bestFit="1" customWidth="1"/>
    <col min="4364" max="4608" width="11.42578125" style="1"/>
    <col min="4609" max="4609" width="2.7109375" style="1" customWidth="1"/>
    <col min="4610" max="4610" width="34.85546875" style="1" customWidth="1"/>
    <col min="4611" max="4611" width="45.85546875" style="1" customWidth="1"/>
    <col min="4612" max="4612" width="58.140625" style="1" customWidth="1"/>
    <col min="4613" max="4613" width="16.42578125" style="1" bestFit="1" customWidth="1"/>
    <col min="4614" max="4614" width="25.140625" style="1" bestFit="1" customWidth="1"/>
    <col min="4615" max="4615" width="17.5703125" style="1" bestFit="1" customWidth="1"/>
    <col min="4616" max="4618" width="11.42578125" style="1"/>
    <col min="4619" max="4619" width="14.140625" style="1" bestFit="1" customWidth="1"/>
    <col min="4620" max="4864" width="11.42578125" style="1"/>
    <col min="4865" max="4865" width="2.7109375" style="1" customWidth="1"/>
    <col min="4866" max="4866" width="34.85546875" style="1" customWidth="1"/>
    <col min="4867" max="4867" width="45.85546875" style="1" customWidth="1"/>
    <col min="4868" max="4868" width="58.140625" style="1" customWidth="1"/>
    <col min="4869" max="4869" width="16.42578125" style="1" bestFit="1" customWidth="1"/>
    <col min="4870" max="4870" width="25.140625" style="1" bestFit="1" customWidth="1"/>
    <col min="4871" max="4871" width="17.5703125" style="1" bestFit="1" customWidth="1"/>
    <col min="4872" max="4874" width="11.42578125" style="1"/>
    <col min="4875" max="4875" width="14.140625" style="1" bestFit="1" customWidth="1"/>
    <col min="4876" max="5120" width="11.42578125" style="1"/>
    <col min="5121" max="5121" width="2.7109375" style="1" customWidth="1"/>
    <col min="5122" max="5122" width="34.85546875" style="1" customWidth="1"/>
    <col min="5123" max="5123" width="45.85546875" style="1" customWidth="1"/>
    <col min="5124" max="5124" width="58.140625" style="1" customWidth="1"/>
    <col min="5125" max="5125" width="16.42578125" style="1" bestFit="1" customWidth="1"/>
    <col min="5126" max="5126" width="25.140625" style="1" bestFit="1" customWidth="1"/>
    <col min="5127" max="5127" width="17.5703125" style="1" bestFit="1" customWidth="1"/>
    <col min="5128" max="5130" width="11.42578125" style="1"/>
    <col min="5131" max="5131" width="14.140625" style="1" bestFit="1" customWidth="1"/>
    <col min="5132" max="5376" width="11.42578125" style="1"/>
    <col min="5377" max="5377" width="2.7109375" style="1" customWidth="1"/>
    <col min="5378" max="5378" width="34.85546875" style="1" customWidth="1"/>
    <col min="5379" max="5379" width="45.85546875" style="1" customWidth="1"/>
    <col min="5380" max="5380" width="58.140625" style="1" customWidth="1"/>
    <col min="5381" max="5381" width="16.42578125" style="1" bestFit="1" customWidth="1"/>
    <col min="5382" max="5382" width="25.140625" style="1" bestFit="1" customWidth="1"/>
    <col min="5383" max="5383" width="17.5703125" style="1" bestFit="1" customWidth="1"/>
    <col min="5384" max="5386" width="11.42578125" style="1"/>
    <col min="5387" max="5387" width="14.140625" style="1" bestFit="1" customWidth="1"/>
    <col min="5388" max="5632" width="11.42578125" style="1"/>
    <col min="5633" max="5633" width="2.7109375" style="1" customWidth="1"/>
    <col min="5634" max="5634" width="34.85546875" style="1" customWidth="1"/>
    <col min="5635" max="5635" width="45.85546875" style="1" customWidth="1"/>
    <col min="5636" max="5636" width="58.140625" style="1" customWidth="1"/>
    <col min="5637" max="5637" width="16.42578125" style="1" bestFit="1" customWidth="1"/>
    <col min="5638" max="5638" width="25.140625" style="1" bestFit="1" customWidth="1"/>
    <col min="5639" max="5639" width="17.5703125" style="1" bestFit="1" customWidth="1"/>
    <col min="5640" max="5642" width="11.42578125" style="1"/>
    <col min="5643" max="5643" width="14.140625" style="1" bestFit="1" customWidth="1"/>
    <col min="5644" max="5888" width="11.42578125" style="1"/>
    <col min="5889" max="5889" width="2.7109375" style="1" customWidth="1"/>
    <col min="5890" max="5890" width="34.85546875" style="1" customWidth="1"/>
    <col min="5891" max="5891" width="45.85546875" style="1" customWidth="1"/>
    <col min="5892" max="5892" width="58.140625" style="1" customWidth="1"/>
    <col min="5893" max="5893" width="16.42578125" style="1" bestFit="1" customWidth="1"/>
    <col min="5894" max="5894" width="25.140625" style="1" bestFit="1" customWidth="1"/>
    <col min="5895" max="5895" width="17.5703125" style="1" bestFit="1" customWidth="1"/>
    <col min="5896" max="5898" width="11.42578125" style="1"/>
    <col min="5899" max="5899" width="14.140625" style="1" bestFit="1" customWidth="1"/>
    <col min="5900" max="6144" width="11.42578125" style="1"/>
    <col min="6145" max="6145" width="2.7109375" style="1" customWidth="1"/>
    <col min="6146" max="6146" width="34.85546875" style="1" customWidth="1"/>
    <col min="6147" max="6147" width="45.85546875" style="1" customWidth="1"/>
    <col min="6148" max="6148" width="58.140625" style="1" customWidth="1"/>
    <col min="6149" max="6149" width="16.42578125" style="1" bestFit="1" customWidth="1"/>
    <col min="6150" max="6150" width="25.140625" style="1" bestFit="1" customWidth="1"/>
    <col min="6151" max="6151" width="17.5703125" style="1" bestFit="1" customWidth="1"/>
    <col min="6152" max="6154" width="11.42578125" style="1"/>
    <col min="6155" max="6155" width="14.140625" style="1" bestFit="1" customWidth="1"/>
    <col min="6156" max="6400" width="11.42578125" style="1"/>
    <col min="6401" max="6401" width="2.7109375" style="1" customWidth="1"/>
    <col min="6402" max="6402" width="34.85546875" style="1" customWidth="1"/>
    <col min="6403" max="6403" width="45.85546875" style="1" customWidth="1"/>
    <col min="6404" max="6404" width="58.140625" style="1" customWidth="1"/>
    <col min="6405" max="6405" width="16.42578125" style="1" bestFit="1" customWidth="1"/>
    <col min="6406" max="6406" width="25.140625" style="1" bestFit="1" customWidth="1"/>
    <col min="6407" max="6407" width="17.5703125" style="1" bestFit="1" customWidth="1"/>
    <col min="6408" max="6410" width="11.42578125" style="1"/>
    <col min="6411" max="6411" width="14.140625" style="1" bestFit="1" customWidth="1"/>
    <col min="6412" max="6656" width="11.42578125" style="1"/>
    <col min="6657" max="6657" width="2.7109375" style="1" customWidth="1"/>
    <col min="6658" max="6658" width="34.85546875" style="1" customWidth="1"/>
    <col min="6659" max="6659" width="45.85546875" style="1" customWidth="1"/>
    <col min="6660" max="6660" width="58.140625" style="1" customWidth="1"/>
    <col min="6661" max="6661" width="16.42578125" style="1" bestFit="1" customWidth="1"/>
    <col min="6662" max="6662" width="25.140625" style="1" bestFit="1" customWidth="1"/>
    <col min="6663" max="6663" width="17.5703125" style="1" bestFit="1" customWidth="1"/>
    <col min="6664" max="6666" width="11.42578125" style="1"/>
    <col min="6667" max="6667" width="14.140625" style="1" bestFit="1" customWidth="1"/>
    <col min="6668" max="6912" width="11.42578125" style="1"/>
    <col min="6913" max="6913" width="2.7109375" style="1" customWidth="1"/>
    <col min="6914" max="6914" width="34.85546875" style="1" customWidth="1"/>
    <col min="6915" max="6915" width="45.85546875" style="1" customWidth="1"/>
    <col min="6916" max="6916" width="58.140625" style="1" customWidth="1"/>
    <col min="6917" max="6917" width="16.42578125" style="1" bestFit="1" customWidth="1"/>
    <col min="6918" max="6918" width="25.140625" style="1" bestFit="1" customWidth="1"/>
    <col min="6919" max="6919" width="17.5703125" style="1" bestFit="1" customWidth="1"/>
    <col min="6920" max="6922" width="11.42578125" style="1"/>
    <col min="6923" max="6923" width="14.140625" style="1" bestFit="1" customWidth="1"/>
    <col min="6924" max="7168" width="11.42578125" style="1"/>
    <col min="7169" max="7169" width="2.7109375" style="1" customWidth="1"/>
    <col min="7170" max="7170" width="34.85546875" style="1" customWidth="1"/>
    <col min="7171" max="7171" width="45.85546875" style="1" customWidth="1"/>
    <col min="7172" max="7172" width="58.140625" style="1" customWidth="1"/>
    <col min="7173" max="7173" width="16.42578125" style="1" bestFit="1" customWidth="1"/>
    <col min="7174" max="7174" width="25.140625" style="1" bestFit="1" customWidth="1"/>
    <col min="7175" max="7175" width="17.5703125" style="1" bestFit="1" customWidth="1"/>
    <col min="7176" max="7178" width="11.42578125" style="1"/>
    <col min="7179" max="7179" width="14.140625" style="1" bestFit="1" customWidth="1"/>
    <col min="7180" max="7424" width="11.42578125" style="1"/>
    <col min="7425" max="7425" width="2.7109375" style="1" customWidth="1"/>
    <col min="7426" max="7426" width="34.85546875" style="1" customWidth="1"/>
    <col min="7427" max="7427" width="45.85546875" style="1" customWidth="1"/>
    <col min="7428" max="7428" width="58.140625" style="1" customWidth="1"/>
    <col min="7429" max="7429" width="16.42578125" style="1" bestFit="1" customWidth="1"/>
    <col min="7430" max="7430" width="25.140625" style="1" bestFit="1" customWidth="1"/>
    <col min="7431" max="7431" width="17.5703125" style="1" bestFit="1" customWidth="1"/>
    <col min="7432" max="7434" width="11.42578125" style="1"/>
    <col min="7435" max="7435" width="14.140625" style="1" bestFit="1" customWidth="1"/>
    <col min="7436" max="7680" width="11.42578125" style="1"/>
    <col min="7681" max="7681" width="2.7109375" style="1" customWidth="1"/>
    <col min="7682" max="7682" width="34.85546875" style="1" customWidth="1"/>
    <col min="7683" max="7683" width="45.85546875" style="1" customWidth="1"/>
    <col min="7684" max="7684" width="58.140625" style="1" customWidth="1"/>
    <col min="7685" max="7685" width="16.42578125" style="1" bestFit="1" customWidth="1"/>
    <col min="7686" max="7686" width="25.140625" style="1" bestFit="1" customWidth="1"/>
    <col min="7687" max="7687" width="17.5703125" style="1" bestFit="1" customWidth="1"/>
    <col min="7688" max="7690" width="11.42578125" style="1"/>
    <col min="7691" max="7691" width="14.140625" style="1" bestFit="1" customWidth="1"/>
    <col min="7692" max="7936" width="11.42578125" style="1"/>
    <col min="7937" max="7937" width="2.7109375" style="1" customWidth="1"/>
    <col min="7938" max="7938" width="34.85546875" style="1" customWidth="1"/>
    <col min="7939" max="7939" width="45.85546875" style="1" customWidth="1"/>
    <col min="7940" max="7940" width="58.140625" style="1" customWidth="1"/>
    <col min="7941" max="7941" width="16.42578125" style="1" bestFit="1" customWidth="1"/>
    <col min="7942" max="7942" width="25.140625" style="1" bestFit="1" customWidth="1"/>
    <col min="7943" max="7943" width="17.5703125" style="1" bestFit="1" customWidth="1"/>
    <col min="7944" max="7946" width="11.42578125" style="1"/>
    <col min="7947" max="7947" width="14.140625" style="1" bestFit="1" customWidth="1"/>
    <col min="7948" max="8192" width="11.42578125" style="1"/>
    <col min="8193" max="8193" width="2.7109375" style="1" customWidth="1"/>
    <col min="8194" max="8194" width="34.85546875" style="1" customWidth="1"/>
    <col min="8195" max="8195" width="45.85546875" style="1" customWidth="1"/>
    <col min="8196" max="8196" width="58.140625" style="1" customWidth="1"/>
    <col min="8197" max="8197" width="16.42578125" style="1" bestFit="1" customWidth="1"/>
    <col min="8198" max="8198" width="25.140625" style="1" bestFit="1" customWidth="1"/>
    <col min="8199" max="8199" width="17.5703125" style="1" bestFit="1" customWidth="1"/>
    <col min="8200" max="8202" width="11.42578125" style="1"/>
    <col min="8203" max="8203" width="14.140625" style="1" bestFit="1" customWidth="1"/>
    <col min="8204" max="8448" width="11.42578125" style="1"/>
    <col min="8449" max="8449" width="2.7109375" style="1" customWidth="1"/>
    <col min="8450" max="8450" width="34.85546875" style="1" customWidth="1"/>
    <col min="8451" max="8451" width="45.85546875" style="1" customWidth="1"/>
    <col min="8452" max="8452" width="58.140625" style="1" customWidth="1"/>
    <col min="8453" max="8453" width="16.42578125" style="1" bestFit="1" customWidth="1"/>
    <col min="8454" max="8454" width="25.140625" style="1" bestFit="1" customWidth="1"/>
    <col min="8455" max="8455" width="17.5703125" style="1" bestFit="1" customWidth="1"/>
    <col min="8456" max="8458" width="11.42578125" style="1"/>
    <col min="8459" max="8459" width="14.140625" style="1" bestFit="1" customWidth="1"/>
    <col min="8460" max="8704" width="11.42578125" style="1"/>
    <col min="8705" max="8705" width="2.7109375" style="1" customWidth="1"/>
    <col min="8706" max="8706" width="34.85546875" style="1" customWidth="1"/>
    <col min="8707" max="8707" width="45.85546875" style="1" customWidth="1"/>
    <col min="8708" max="8708" width="58.140625" style="1" customWidth="1"/>
    <col min="8709" max="8709" width="16.42578125" style="1" bestFit="1" customWidth="1"/>
    <col min="8710" max="8710" width="25.140625" style="1" bestFit="1" customWidth="1"/>
    <col min="8711" max="8711" width="17.5703125" style="1" bestFit="1" customWidth="1"/>
    <col min="8712" max="8714" width="11.42578125" style="1"/>
    <col min="8715" max="8715" width="14.140625" style="1" bestFit="1" customWidth="1"/>
    <col min="8716" max="8960" width="11.42578125" style="1"/>
    <col min="8961" max="8961" width="2.7109375" style="1" customWidth="1"/>
    <col min="8962" max="8962" width="34.85546875" style="1" customWidth="1"/>
    <col min="8963" max="8963" width="45.85546875" style="1" customWidth="1"/>
    <col min="8964" max="8964" width="58.140625" style="1" customWidth="1"/>
    <col min="8965" max="8965" width="16.42578125" style="1" bestFit="1" customWidth="1"/>
    <col min="8966" max="8966" width="25.140625" style="1" bestFit="1" customWidth="1"/>
    <col min="8967" max="8967" width="17.5703125" style="1" bestFit="1" customWidth="1"/>
    <col min="8968" max="8970" width="11.42578125" style="1"/>
    <col min="8971" max="8971" width="14.140625" style="1" bestFit="1" customWidth="1"/>
    <col min="8972" max="9216" width="11.42578125" style="1"/>
    <col min="9217" max="9217" width="2.7109375" style="1" customWidth="1"/>
    <col min="9218" max="9218" width="34.85546875" style="1" customWidth="1"/>
    <col min="9219" max="9219" width="45.85546875" style="1" customWidth="1"/>
    <col min="9220" max="9220" width="58.140625" style="1" customWidth="1"/>
    <col min="9221" max="9221" width="16.42578125" style="1" bestFit="1" customWidth="1"/>
    <col min="9222" max="9222" width="25.140625" style="1" bestFit="1" customWidth="1"/>
    <col min="9223" max="9223" width="17.5703125" style="1" bestFit="1" customWidth="1"/>
    <col min="9224" max="9226" width="11.42578125" style="1"/>
    <col min="9227" max="9227" width="14.140625" style="1" bestFit="1" customWidth="1"/>
    <col min="9228" max="9472" width="11.42578125" style="1"/>
    <col min="9473" max="9473" width="2.7109375" style="1" customWidth="1"/>
    <col min="9474" max="9474" width="34.85546875" style="1" customWidth="1"/>
    <col min="9475" max="9475" width="45.85546875" style="1" customWidth="1"/>
    <col min="9476" max="9476" width="58.140625" style="1" customWidth="1"/>
    <col min="9477" max="9477" width="16.42578125" style="1" bestFit="1" customWidth="1"/>
    <col min="9478" max="9478" width="25.140625" style="1" bestFit="1" customWidth="1"/>
    <col min="9479" max="9479" width="17.5703125" style="1" bestFit="1" customWidth="1"/>
    <col min="9480" max="9482" width="11.42578125" style="1"/>
    <col min="9483" max="9483" width="14.140625" style="1" bestFit="1" customWidth="1"/>
    <col min="9484" max="9728" width="11.42578125" style="1"/>
    <col min="9729" max="9729" width="2.7109375" style="1" customWidth="1"/>
    <col min="9730" max="9730" width="34.85546875" style="1" customWidth="1"/>
    <col min="9731" max="9731" width="45.85546875" style="1" customWidth="1"/>
    <col min="9732" max="9732" width="58.140625" style="1" customWidth="1"/>
    <col min="9733" max="9733" width="16.42578125" style="1" bestFit="1" customWidth="1"/>
    <col min="9734" max="9734" width="25.140625" style="1" bestFit="1" customWidth="1"/>
    <col min="9735" max="9735" width="17.5703125" style="1" bestFit="1" customWidth="1"/>
    <col min="9736" max="9738" width="11.42578125" style="1"/>
    <col min="9739" max="9739" width="14.140625" style="1" bestFit="1" customWidth="1"/>
    <col min="9740" max="9984" width="11.42578125" style="1"/>
    <col min="9985" max="9985" width="2.7109375" style="1" customWidth="1"/>
    <col min="9986" max="9986" width="34.85546875" style="1" customWidth="1"/>
    <col min="9987" max="9987" width="45.85546875" style="1" customWidth="1"/>
    <col min="9988" max="9988" width="58.140625" style="1" customWidth="1"/>
    <col min="9989" max="9989" width="16.42578125" style="1" bestFit="1" customWidth="1"/>
    <col min="9990" max="9990" width="25.140625" style="1" bestFit="1" customWidth="1"/>
    <col min="9991" max="9991" width="17.5703125" style="1" bestFit="1" customWidth="1"/>
    <col min="9992" max="9994" width="11.42578125" style="1"/>
    <col min="9995" max="9995" width="14.140625" style="1" bestFit="1" customWidth="1"/>
    <col min="9996" max="10240" width="11.42578125" style="1"/>
    <col min="10241" max="10241" width="2.7109375" style="1" customWidth="1"/>
    <col min="10242" max="10242" width="34.85546875" style="1" customWidth="1"/>
    <col min="10243" max="10243" width="45.85546875" style="1" customWidth="1"/>
    <col min="10244" max="10244" width="58.140625" style="1" customWidth="1"/>
    <col min="10245" max="10245" width="16.42578125" style="1" bestFit="1" customWidth="1"/>
    <col min="10246" max="10246" width="25.140625" style="1" bestFit="1" customWidth="1"/>
    <col min="10247" max="10247" width="17.5703125" style="1" bestFit="1" customWidth="1"/>
    <col min="10248" max="10250" width="11.42578125" style="1"/>
    <col min="10251" max="10251" width="14.140625" style="1" bestFit="1" customWidth="1"/>
    <col min="10252" max="10496" width="11.42578125" style="1"/>
    <col min="10497" max="10497" width="2.7109375" style="1" customWidth="1"/>
    <col min="10498" max="10498" width="34.85546875" style="1" customWidth="1"/>
    <col min="10499" max="10499" width="45.85546875" style="1" customWidth="1"/>
    <col min="10500" max="10500" width="58.140625" style="1" customWidth="1"/>
    <col min="10501" max="10501" width="16.42578125" style="1" bestFit="1" customWidth="1"/>
    <col min="10502" max="10502" width="25.140625" style="1" bestFit="1" customWidth="1"/>
    <col min="10503" max="10503" width="17.5703125" style="1" bestFit="1" customWidth="1"/>
    <col min="10504" max="10506" width="11.42578125" style="1"/>
    <col min="10507" max="10507" width="14.140625" style="1" bestFit="1" customWidth="1"/>
    <col min="10508" max="10752" width="11.42578125" style="1"/>
    <col min="10753" max="10753" width="2.7109375" style="1" customWidth="1"/>
    <col min="10754" max="10754" width="34.85546875" style="1" customWidth="1"/>
    <col min="10755" max="10755" width="45.85546875" style="1" customWidth="1"/>
    <col min="10756" max="10756" width="58.140625" style="1" customWidth="1"/>
    <col min="10757" max="10757" width="16.42578125" style="1" bestFit="1" customWidth="1"/>
    <col min="10758" max="10758" width="25.140625" style="1" bestFit="1" customWidth="1"/>
    <col min="10759" max="10759" width="17.5703125" style="1" bestFit="1" customWidth="1"/>
    <col min="10760" max="10762" width="11.42578125" style="1"/>
    <col min="10763" max="10763" width="14.140625" style="1" bestFit="1" customWidth="1"/>
    <col min="10764" max="11008" width="11.42578125" style="1"/>
    <col min="11009" max="11009" width="2.7109375" style="1" customWidth="1"/>
    <col min="11010" max="11010" width="34.85546875" style="1" customWidth="1"/>
    <col min="11011" max="11011" width="45.85546875" style="1" customWidth="1"/>
    <col min="11012" max="11012" width="58.140625" style="1" customWidth="1"/>
    <col min="11013" max="11013" width="16.42578125" style="1" bestFit="1" customWidth="1"/>
    <col min="11014" max="11014" width="25.140625" style="1" bestFit="1" customWidth="1"/>
    <col min="11015" max="11015" width="17.5703125" style="1" bestFit="1" customWidth="1"/>
    <col min="11016" max="11018" width="11.42578125" style="1"/>
    <col min="11019" max="11019" width="14.140625" style="1" bestFit="1" customWidth="1"/>
    <col min="11020" max="11264" width="11.42578125" style="1"/>
    <col min="11265" max="11265" width="2.7109375" style="1" customWidth="1"/>
    <col min="11266" max="11266" width="34.85546875" style="1" customWidth="1"/>
    <col min="11267" max="11267" width="45.85546875" style="1" customWidth="1"/>
    <col min="11268" max="11268" width="58.140625" style="1" customWidth="1"/>
    <col min="11269" max="11269" width="16.42578125" style="1" bestFit="1" customWidth="1"/>
    <col min="11270" max="11270" width="25.140625" style="1" bestFit="1" customWidth="1"/>
    <col min="11271" max="11271" width="17.5703125" style="1" bestFit="1" customWidth="1"/>
    <col min="11272" max="11274" width="11.42578125" style="1"/>
    <col min="11275" max="11275" width="14.140625" style="1" bestFit="1" customWidth="1"/>
    <col min="11276" max="11520" width="11.42578125" style="1"/>
    <col min="11521" max="11521" width="2.7109375" style="1" customWidth="1"/>
    <col min="11522" max="11522" width="34.85546875" style="1" customWidth="1"/>
    <col min="11523" max="11523" width="45.85546875" style="1" customWidth="1"/>
    <col min="11524" max="11524" width="58.140625" style="1" customWidth="1"/>
    <col min="11525" max="11525" width="16.42578125" style="1" bestFit="1" customWidth="1"/>
    <col min="11526" max="11526" width="25.140625" style="1" bestFit="1" customWidth="1"/>
    <col min="11527" max="11527" width="17.5703125" style="1" bestFit="1" customWidth="1"/>
    <col min="11528" max="11530" width="11.42578125" style="1"/>
    <col min="11531" max="11531" width="14.140625" style="1" bestFit="1" customWidth="1"/>
    <col min="11532" max="11776" width="11.42578125" style="1"/>
    <col min="11777" max="11777" width="2.7109375" style="1" customWidth="1"/>
    <col min="11778" max="11778" width="34.85546875" style="1" customWidth="1"/>
    <col min="11779" max="11779" width="45.85546875" style="1" customWidth="1"/>
    <col min="11780" max="11780" width="58.140625" style="1" customWidth="1"/>
    <col min="11781" max="11781" width="16.42578125" style="1" bestFit="1" customWidth="1"/>
    <col min="11782" max="11782" width="25.140625" style="1" bestFit="1" customWidth="1"/>
    <col min="11783" max="11783" width="17.5703125" style="1" bestFit="1" customWidth="1"/>
    <col min="11784" max="11786" width="11.42578125" style="1"/>
    <col min="11787" max="11787" width="14.140625" style="1" bestFit="1" customWidth="1"/>
    <col min="11788" max="12032" width="11.42578125" style="1"/>
    <col min="12033" max="12033" width="2.7109375" style="1" customWidth="1"/>
    <col min="12034" max="12034" width="34.85546875" style="1" customWidth="1"/>
    <col min="12035" max="12035" width="45.85546875" style="1" customWidth="1"/>
    <col min="12036" max="12036" width="58.140625" style="1" customWidth="1"/>
    <col min="12037" max="12037" width="16.42578125" style="1" bestFit="1" customWidth="1"/>
    <col min="12038" max="12038" width="25.140625" style="1" bestFit="1" customWidth="1"/>
    <col min="12039" max="12039" width="17.5703125" style="1" bestFit="1" customWidth="1"/>
    <col min="12040" max="12042" width="11.42578125" style="1"/>
    <col min="12043" max="12043" width="14.140625" style="1" bestFit="1" customWidth="1"/>
    <col min="12044" max="12288" width="11.42578125" style="1"/>
    <col min="12289" max="12289" width="2.7109375" style="1" customWidth="1"/>
    <col min="12290" max="12290" width="34.85546875" style="1" customWidth="1"/>
    <col min="12291" max="12291" width="45.85546875" style="1" customWidth="1"/>
    <col min="12292" max="12292" width="58.140625" style="1" customWidth="1"/>
    <col min="12293" max="12293" width="16.42578125" style="1" bestFit="1" customWidth="1"/>
    <col min="12294" max="12294" width="25.140625" style="1" bestFit="1" customWidth="1"/>
    <col min="12295" max="12295" width="17.5703125" style="1" bestFit="1" customWidth="1"/>
    <col min="12296" max="12298" width="11.42578125" style="1"/>
    <col min="12299" max="12299" width="14.140625" style="1" bestFit="1" customWidth="1"/>
    <col min="12300" max="12544" width="11.42578125" style="1"/>
    <col min="12545" max="12545" width="2.7109375" style="1" customWidth="1"/>
    <col min="12546" max="12546" width="34.85546875" style="1" customWidth="1"/>
    <col min="12547" max="12547" width="45.85546875" style="1" customWidth="1"/>
    <col min="12548" max="12548" width="58.140625" style="1" customWidth="1"/>
    <col min="12549" max="12549" width="16.42578125" style="1" bestFit="1" customWidth="1"/>
    <col min="12550" max="12550" width="25.140625" style="1" bestFit="1" customWidth="1"/>
    <col min="12551" max="12551" width="17.5703125" style="1" bestFit="1" customWidth="1"/>
    <col min="12552" max="12554" width="11.42578125" style="1"/>
    <col min="12555" max="12555" width="14.140625" style="1" bestFit="1" customWidth="1"/>
    <col min="12556" max="12800" width="11.42578125" style="1"/>
    <col min="12801" max="12801" width="2.7109375" style="1" customWidth="1"/>
    <col min="12802" max="12802" width="34.85546875" style="1" customWidth="1"/>
    <col min="12803" max="12803" width="45.85546875" style="1" customWidth="1"/>
    <col min="12804" max="12804" width="58.140625" style="1" customWidth="1"/>
    <col min="12805" max="12805" width="16.42578125" style="1" bestFit="1" customWidth="1"/>
    <col min="12806" max="12806" width="25.140625" style="1" bestFit="1" customWidth="1"/>
    <col min="12807" max="12807" width="17.5703125" style="1" bestFit="1" customWidth="1"/>
    <col min="12808" max="12810" width="11.42578125" style="1"/>
    <col min="12811" max="12811" width="14.140625" style="1" bestFit="1" customWidth="1"/>
    <col min="12812" max="13056" width="11.42578125" style="1"/>
    <col min="13057" max="13057" width="2.7109375" style="1" customWidth="1"/>
    <col min="13058" max="13058" width="34.85546875" style="1" customWidth="1"/>
    <col min="13059" max="13059" width="45.85546875" style="1" customWidth="1"/>
    <col min="13060" max="13060" width="58.140625" style="1" customWidth="1"/>
    <col min="13061" max="13061" width="16.42578125" style="1" bestFit="1" customWidth="1"/>
    <col min="13062" max="13062" width="25.140625" style="1" bestFit="1" customWidth="1"/>
    <col min="13063" max="13063" width="17.5703125" style="1" bestFit="1" customWidth="1"/>
    <col min="13064" max="13066" width="11.42578125" style="1"/>
    <col min="13067" max="13067" width="14.140625" style="1" bestFit="1" customWidth="1"/>
    <col min="13068" max="13312" width="11.42578125" style="1"/>
    <col min="13313" max="13313" width="2.7109375" style="1" customWidth="1"/>
    <col min="13314" max="13314" width="34.85546875" style="1" customWidth="1"/>
    <col min="13315" max="13315" width="45.85546875" style="1" customWidth="1"/>
    <col min="13316" max="13316" width="58.140625" style="1" customWidth="1"/>
    <col min="13317" max="13317" width="16.42578125" style="1" bestFit="1" customWidth="1"/>
    <col min="13318" max="13318" width="25.140625" style="1" bestFit="1" customWidth="1"/>
    <col min="13319" max="13319" width="17.5703125" style="1" bestFit="1" customWidth="1"/>
    <col min="13320" max="13322" width="11.42578125" style="1"/>
    <col min="13323" max="13323" width="14.140625" style="1" bestFit="1" customWidth="1"/>
    <col min="13324" max="13568" width="11.42578125" style="1"/>
    <col min="13569" max="13569" width="2.7109375" style="1" customWidth="1"/>
    <col min="13570" max="13570" width="34.85546875" style="1" customWidth="1"/>
    <col min="13571" max="13571" width="45.85546875" style="1" customWidth="1"/>
    <col min="13572" max="13572" width="58.140625" style="1" customWidth="1"/>
    <col min="13573" max="13573" width="16.42578125" style="1" bestFit="1" customWidth="1"/>
    <col min="13574" max="13574" width="25.140625" style="1" bestFit="1" customWidth="1"/>
    <col min="13575" max="13575" width="17.5703125" style="1" bestFit="1" customWidth="1"/>
    <col min="13576" max="13578" width="11.42578125" style="1"/>
    <col min="13579" max="13579" width="14.140625" style="1" bestFit="1" customWidth="1"/>
    <col min="13580" max="13824" width="11.42578125" style="1"/>
    <col min="13825" max="13825" width="2.7109375" style="1" customWidth="1"/>
    <col min="13826" max="13826" width="34.85546875" style="1" customWidth="1"/>
    <col min="13827" max="13827" width="45.85546875" style="1" customWidth="1"/>
    <col min="13828" max="13828" width="58.140625" style="1" customWidth="1"/>
    <col min="13829" max="13829" width="16.42578125" style="1" bestFit="1" customWidth="1"/>
    <col min="13830" max="13830" width="25.140625" style="1" bestFit="1" customWidth="1"/>
    <col min="13831" max="13831" width="17.5703125" style="1" bestFit="1" customWidth="1"/>
    <col min="13832" max="13834" width="11.42578125" style="1"/>
    <col min="13835" max="13835" width="14.140625" style="1" bestFit="1" customWidth="1"/>
    <col min="13836" max="14080" width="11.42578125" style="1"/>
    <col min="14081" max="14081" width="2.7109375" style="1" customWidth="1"/>
    <col min="14082" max="14082" width="34.85546875" style="1" customWidth="1"/>
    <col min="14083" max="14083" width="45.85546875" style="1" customWidth="1"/>
    <col min="14084" max="14084" width="58.140625" style="1" customWidth="1"/>
    <col min="14085" max="14085" width="16.42578125" style="1" bestFit="1" customWidth="1"/>
    <col min="14086" max="14086" width="25.140625" style="1" bestFit="1" customWidth="1"/>
    <col min="14087" max="14087" width="17.5703125" style="1" bestFit="1" customWidth="1"/>
    <col min="14088" max="14090" width="11.42578125" style="1"/>
    <col min="14091" max="14091" width="14.140625" style="1" bestFit="1" customWidth="1"/>
    <col min="14092" max="14336" width="11.42578125" style="1"/>
    <col min="14337" max="14337" width="2.7109375" style="1" customWidth="1"/>
    <col min="14338" max="14338" width="34.85546875" style="1" customWidth="1"/>
    <col min="14339" max="14339" width="45.85546875" style="1" customWidth="1"/>
    <col min="14340" max="14340" width="58.140625" style="1" customWidth="1"/>
    <col min="14341" max="14341" width="16.42578125" style="1" bestFit="1" customWidth="1"/>
    <col min="14342" max="14342" width="25.140625" style="1" bestFit="1" customWidth="1"/>
    <col min="14343" max="14343" width="17.5703125" style="1" bestFit="1" customWidth="1"/>
    <col min="14344" max="14346" width="11.42578125" style="1"/>
    <col min="14347" max="14347" width="14.140625" style="1" bestFit="1" customWidth="1"/>
    <col min="14348" max="14592" width="11.42578125" style="1"/>
    <col min="14593" max="14593" width="2.7109375" style="1" customWidth="1"/>
    <col min="14594" max="14594" width="34.85546875" style="1" customWidth="1"/>
    <col min="14595" max="14595" width="45.85546875" style="1" customWidth="1"/>
    <col min="14596" max="14596" width="58.140625" style="1" customWidth="1"/>
    <col min="14597" max="14597" width="16.42578125" style="1" bestFit="1" customWidth="1"/>
    <col min="14598" max="14598" width="25.140625" style="1" bestFit="1" customWidth="1"/>
    <col min="14599" max="14599" width="17.5703125" style="1" bestFit="1" customWidth="1"/>
    <col min="14600" max="14602" width="11.42578125" style="1"/>
    <col min="14603" max="14603" width="14.140625" style="1" bestFit="1" customWidth="1"/>
    <col min="14604" max="14848" width="11.42578125" style="1"/>
    <col min="14849" max="14849" width="2.7109375" style="1" customWidth="1"/>
    <col min="14850" max="14850" width="34.85546875" style="1" customWidth="1"/>
    <col min="14851" max="14851" width="45.85546875" style="1" customWidth="1"/>
    <col min="14852" max="14852" width="58.140625" style="1" customWidth="1"/>
    <col min="14853" max="14853" width="16.42578125" style="1" bestFit="1" customWidth="1"/>
    <col min="14854" max="14854" width="25.140625" style="1" bestFit="1" customWidth="1"/>
    <col min="14855" max="14855" width="17.5703125" style="1" bestFit="1" customWidth="1"/>
    <col min="14856" max="14858" width="11.42578125" style="1"/>
    <col min="14859" max="14859" width="14.140625" style="1" bestFit="1" customWidth="1"/>
    <col min="14860" max="15104" width="11.42578125" style="1"/>
    <col min="15105" max="15105" width="2.7109375" style="1" customWidth="1"/>
    <col min="15106" max="15106" width="34.85546875" style="1" customWidth="1"/>
    <col min="15107" max="15107" width="45.85546875" style="1" customWidth="1"/>
    <col min="15108" max="15108" width="58.140625" style="1" customWidth="1"/>
    <col min="15109" max="15109" width="16.42578125" style="1" bestFit="1" customWidth="1"/>
    <col min="15110" max="15110" width="25.140625" style="1" bestFit="1" customWidth="1"/>
    <col min="15111" max="15111" width="17.5703125" style="1" bestFit="1" customWidth="1"/>
    <col min="15112" max="15114" width="11.42578125" style="1"/>
    <col min="15115" max="15115" width="14.140625" style="1" bestFit="1" customWidth="1"/>
    <col min="15116" max="15360" width="11.42578125" style="1"/>
    <col min="15361" max="15361" width="2.7109375" style="1" customWidth="1"/>
    <col min="15362" max="15362" width="34.85546875" style="1" customWidth="1"/>
    <col min="15363" max="15363" width="45.85546875" style="1" customWidth="1"/>
    <col min="15364" max="15364" width="58.140625" style="1" customWidth="1"/>
    <col min="15365" max="15365" width="16.42578125" style="1" bestFit="1" customWidth="1"/>
    <col min="15366" max="15366" width="25.140625" style="1" bestFit="1" customWidth="1"/>
    <col min="15367" max="15367" width="17.5703125" style="1" bestFit="1" customWidth="1"/>
    <col min="15368" max="15370" width="11.42578125" style="1"/>
    <col min="15371" max="15371" width="14.140625" style="1" bestFit="1" customWidth="1"/>
    <col min="15372" max="15616" width="11.42578125" style="1"/>
    <col min="15617" max="15617" width="2.7109375" style="1" customWidth="1"/>
    <col min="15618" max="15618" width="34.85546875" style="1" customWidth="1"/>
    <col min="15619" max="15619" width="45.85546875" style="1" customWidth="1"/>
    <col min="15620" max="15620" width="58.140625" style="1" customWidth="1"/>
    <col min="15621" max="15621" width="16.42578125" style="1" bestFit="1" customWidth="1"/>
    <col min="15622" max="15622" width="25.140625" style="1" bestFit="1" customWidth="1"/>
    <col min="15623" max="15623" width="17.5703125" style="1" bestFit="1" customWidth="1"/>
    <col min="15624" max="15626" width="11.42578125" style="1"/>
    <col min="15627" max="15627" width="14.140625" style="1" bestFit="1" customWidth="1"/>
    <col min="15628" max="15872" width="11.42578125" style="1"/>
    <col min="15873" max="15873" width="2.7109375" style="1" customWidth="1"/>
    <col min="15874" max="15874" width="34.85546875" style="1" customWidth="1"/>
    <col min="15875" max="15875" width="45.85546875" style="1" customWidth="1"/>
    <col min="15876" max="15876" width="58.140625" style="1" customWidth="1"/>
    <col min="15877" max="15877" width="16.42578125" style="1" bestFit="1" customWidth="1"/>
    <col min="15878" max="15878" width="25.140625" style="1" bestFit="1" customWidth="1"/>
    <col min="15879" max="15879" width="17.5703125" style="1" bestFit="1" customWidth="1"/>
    <col min="15880" max="15882" width="11.42578125" style="1"/>
    <col min="15883" max="15883" width="14.140625" style="1" bestFit="1" customWidth="1"/>
    <col min="15884" max="16128" width="11.42578125" style="1"/>
    <col min="16129" max="16129" width="2.7109375" style="1" customWidth="1"/>
    <col min="16130" max="16130" width="34.85546875" style="1" customWidth="1"/>
    <col min="16131" max="16131" width="45.85546875" style="1" customWidth="1"/>
    <col min="16132" max="16132" width="58.140625" style="1" customWidth="1"/>
    <col min="16133" max="16133" width="16.42578125" style="1" bestFit="1" customWidth="1"/>
    <col min="16134" max="16134" width="25.140625" style="1" bestFit="1" customWidth="1"/>
    <col min="16135" max="16135" width="17.5703125" style="1" bestFit="1" customWidth="1"/>
    <col min="16136" max="16138" width="11.42578125" style="1"/>
    <col min="16139" max="16139" width="14.140625" style="1" bestFit="1" customWidth="1"/>
    <col min="16140" max="16384" width="11.42578125" style="1"/>
  </cols>
  <sheetData>
    <row r="4" spans="2:11" ht="38.25" customHeight="1" x14ac:dyDescent="0.2"/>
    <row r="5" spans="2:11" x14ac:dyDescent="0.2">
      <c r="B5" s="42" t="s">
        <v>4</v>
      </c>
      <c r="C5" s="42"/>
      <c r="D5" s="42"/>
      <c r="E5" s="42"/>
      <c r="F5" s="42"/>
      <c r="G5" s="42"/>
    </row>
    <row r="6" spans="2:11" ht="23.25" x14ac:dyDescent="0.35">
      <c r="B6" s="43" t="s">
        <v>0</v>
      </c>
      <c r="C6" s="43"/>
      <c r="D6" s="43"/>
      <c r="E6" s="43"/>
      <c r="F6" s="43"/>
      <c r="G6" s="43"/>
    </row>
    <row r="7" spans="2:11" ht="15" x14ac:dyDescent="0.25">
      <c r="B7" s="41" t="s">
        <v>5</v>
      </c>
      <c r="C7" s="41"/>
      <c r="D7" s="41"/>
      <c r="E7" s="41"/>
      <c r="F7" s="41"/>
      <c r="G7" s="41"/>
    </row>
    <row r="8" spans="2:11" ht="15" x14ac:dyDescent="0.25">
      <c r="B8" s="41" t="s">
        <v>30</v>
      </c>
      <c r="C8" s="41"/>
      <c r="D8" s="41"/>
      <c r="E8" s="41"/>
      <c r="F8" s="41"/>
      <c r="G8" s="41"/>
    </row>
    <row r="9" spans="2:11" ht="15" x14ac:dyDescent="0.25">
      <c r="B9" s="41" t="s">
        <v>1</v>
      </c>
      <c r="C9" s="41"/>
      <c r="D9" s="41"/>
      <c r="E9" s="41"/>
      <c r="F9" s="41"/>
      <c r="G9" s="41"/>
    </row>
    <row r="10" spans="2:11" ht="15" x14ac:dyDescent="0.25">
      <c r="B10" s="41" t="s">
        <v>6</v>
      </c>
      <c r="C10" s="41"/>
      <c r="D10" s="41"/>
      <c r="E10" s="41"/>
      <c r="F10" s="41"/>
      <c r="G10" s="41"/>
    </row>
    <row r="11" spans="2:11" ht="15" x14ac:dyDescent="0.25">
      <c r="B11" s="2"/>
      <c r="C11" s="2" t="s">
        <v>7</v>
      </c>
      <c r="D11" s="3" t="s">
        <v>8</v>
      </c>
      <c r="E11" s="2" t="s">
        <v>9</v>
      </c>
      <c r="F11" s="4" t="s">
        <v>10</v>
      </c>
      <c r="G11" s="2" t="s">
        <v>4</v>
      </c>
    </row>
    <row r="12" spans="2:11" ht="15" x14ac:dyDescent="0.25">
      <c r="B12" s="5" t="s">
        <v>11</v>
      </c>
      <c r="C12" s="5" t="s">
        <v>12</v>
      </c>
      <c r="D12" s="6" t="s">
        <v>13</v>
      </c>
      <c r="E12" s="7" t="s">
        <v>14</v>
      </c>
      <c r="F12" s="8" t="s">
        <v>15</v>
      </c>
      <c r="G12" s="5" t="s">
        <v>16</v>
      </c>
    </row>
    <row r="13" spans="2:11" ht="15" x14ac:dyDescent="0.25">
      <c r="B13" s="9" t="s">
        <v>31</v>
      </c>
      <c r="C13" s="9"/>
      <c r="D13" s="10" t="s">
        <v>4</v>
      </c>
      <c r="E13" s="11" t="s">
        <v>4</v>
      </c>
      <c r="F13" s="12" t="s">
        <v>4</v>
      </c>
      <c r="G13" s="13">
        <v>168123971.83000001</v>
      </c>
    </row>
    <row r="14" spans="2:11" ht="15.75" customHeight="1" x14ac:dyDescent="0.25">
      <c r="B14" s="14" t="s">
        <v>4</v>
      </c>
      <c r="C14" s="15"/>
      <c r="D14" s="16"/>
      <c r="E14" s="17"/>
      <c r="F14" s="16"/>
      <c r="G14" s="18" t="s">
        <v>4</v>
      </c>
    </row>
    <row r="15" spans="2:11" ht="14.25" customHeight="1" x14ac:dyDescent="0.25">
      <c r="B15" s="19" t="s">
        <v>17</v>
      </c>
      <c r="C15" s="15"/>
      <c r="E15" s="15"/>
      <c r="G15" s="18" t="s">
        <v>4</v>
      </c>
      <c r="K15" s="20"/>
    </row>
    <row r="16" spans="2:11" ht="15" x14ac:dyDescent="0.25">
      <c r="B16" s="21" t="s">
        <v>32</v>
      </c>
      <c r="C16" s="22" t="s">
        <v>18</v>
      </c>
      <c r="D16" s="18" t="s">
        <v>33</v>
      </c>
      <c r="E16" s="23" t="s">
        <v>19</v>
      </c>
      <c r="F16" s="24" t="s">
        <v>15</v>
      </c>
      <c r="G16" s="18">
        <v>40829353.689999998</v>
      </c>
      <c r="K16" s="20" t="s">
        <v>4</v>
      </c>
    </row>
    <row r="17" spans="2:11" x14ac:dyDescent="0.2">
      <c r="B17" s="15"/>
      <c r="C17" s="25" t="s">
        <v>4</v>
      </c>
      <c r="D17" s="26" t="s">
        <v>20</v>
      </c>
      <c r="E17" s="18" t="s">
        <v>4</v>
      </c>
      <c r="F17" s="24" t="s">
        <v>4</v>
      </c>
      <c r="G17" s="18" t="s">
        <v>4</v>
      </c>
      <c r="K17" s="20" t="s">
        <v>4</v>
      </c>
    </row>
    <row r="18" spans="2:11" x14ac:dyDescent="0.2">
      <c r="B18" s="15"/>
      <c r="C18" s="25"/>
      <c r="D18" s="26" t="s">
        <v>21</v>
      </c>
      <c r="E18" s="18"/>
      <c r="F18" s="24"/>
      <c r="G18" s="18"/>
      <c r="K18" s="20"/>
    </row>
    <row r="19" spans="2:11" x14ac:dyDescent="0.2">
      <c r="B19" s="15"/>
      <c r="C19" s="25"/>
      <c r="D19" s="26" t="s">
        <v>4</v>
      </c>
      <c r="E19" s="18"/>
      <c r="F19" s="24"/>
      <c r="G19" s="18">
        <v>0</v>
      </c>
      <c r="K19" s="20"/>
    </row>
    <row r="20" spans="2:11" ht="15" x14ac:dyDescent="0.25">
      <c r="B20" s="19" t="s">
        <v>22</v>
      </c>
      <c r="C20" s="27"/>
      <c r="D20" s="28"/>
      <c r="E20" s="29"/>
      <c r="F20" s="30"/>
      <c r="G20" s="29">
        <f>+G13+G16+G19</f>
        <v>208953325.52000001</v>
      </c>
      <c r="K20" s="20"/>
    </row>
    <row r="21" spans="2:11" ht="15" x14ac:dyDescent="0.25">
      <c r="B21" s="19" t="s">
        <v>23</v>
      </c>
      <c r="C21" s="25"/>
      <c r="D21" s="26"/>
      <c r="E21" s="18"/>
      <c r="F21" s="24"/>
      <c r="G21" s="29" t="s">
        <v>4</v>
      </c>
      <c r="K21" s="20"/>
    </row>
    <row r="22" spans="2:11" x14ac:dyDescent="0.2">
      <c r="B22" s="15"/>
      <c r="C22" s="15"/>
      <c r="E22" s="18" t="s">
        <v>4</v>
      </c>
      <c r="F22" s="24" t="s">
        <v>4</v>
      </c>
      <c r="G22" s="18"/>
      <c r="K22" s="20" t="s">
        <v>4</v>
      </c>
    </row>
    <row r="23" spans="2:11" ht="15" x14ac:dyDescent="0.25">
      <c r="B23" s="19" t="s">
        <v>24</v>
      </c>
      <c r="C23" s="15"/>
      <c r="D23" s="26" t="s">
        <v>4</v>
      </c>
      <c r="E23" s="18" t="s">
        <v>4</v>
      </c>
      <c r="F23" s="24" t="s">
        <v>4</v>
      </c>
      <c r="G23" s="18"/>
      <c r="K23" s="20" t="s">
        <v>4</v>
      </c>
    </row>
    <row r="24" spans="2:11" ht="15" x14ac:dyDescent="0.25">
      <c r="B24" s="31" t="str">
        <f>+B16</f>
        <v xml:space="preserve"> AGOSTO 2022</v>
      </c>
      <c r="C24" s="15" t="s">
        <v>25</v>
      </c>
      <c r="D24" s="26" t="s">
        <v>26</v>
      </c>
      <c r="E24" s="32" t="s">
        <v>19</v>
      </c>
      <c r="F24" s="24" t="s">
        <v>15</v>
      </c>
      <c r="G24" s="18">
        <v>35437507.460000001</v>
      </c>
      <c r="K24" s="20"/>
    </row>
    <row r="25" spans="2:11" ht="15" x14ac:dyDescent="0.25">
      <c r="B25" s="19"/>
      <c r="C25" s="15"/>
      <c r="D25" s="26"/>
      <c r="E25" s="32"/>
      <c r="F25" s="24"/>
      <c r="G25" s="18"/>
      <c r="K25" s="20"/>
    </row>
    <row r="26" spans="2:11" x14ac:dyDescent="0.2">
      <c r="B26" s="33" t="s">
        <v>4</v>
      </c>
      <c r="C26" s="33"/>
      <c r="D26" s="24" t="s">
        <v>4</v>
      </c>
      <c r="E26" s="33" t="s">
        <v>4</v>
      </c>
      <c r="F26" s="24" t="s">
        <v>4</v>
      </c>
      <c r="G26" s="18" t="s">
        <v>4</v>
      </c>
      <c r="K26" s="20"/>
    </row>
    <row r="27" spans="2:11" ht="15" x14ac:dyDescent="0.25">
      <c r="B27" s="34" t="s">
        <v>4</v>
      </c>
      <c r="C27" s="34" t="s">
        <v>4</v>
      </c>
      <c r="D27" s="35" t="s">
        <v>27</v>
      </c>
      <c r="E27" s="36" t="s">
        <v>4</v>
      </c>
      <c r="F27" s="37" t="s">
        <v>28</v>
      </c>
      <c r="G27" s="38">
        <f>+G20-G24</f>
        <v>173515818.06</v>
      </c>
    </row>
    <row r="28" spans="2:11" x14ac:dyDescent="0.2">
      <c r="B28" s="1" t="s">
        <v>4</v>
      </c>
      <c r="G28" s="20"/>
    </row>
    <row r="29" spans="2:11" x14ac:dyDescent="0.2">
      <c r="B29" s="39" t="s">
        <v>3</v>
      </c>
      <c r="G29" s="20"/>
    </row>
    <row r="30" spans="2:11" x14ac:dyDescent="0.2">
      <c r="B30" s="39" t="s">
        <v>34</v>
      </c>
    </row>
    <row r="31" spans="2:11" x14ac:dyDescent="0.2">
      <c r="B31" s="39" t="s">
        <v>35</v>
      </c>
    </row>
    <row r="32" spans="2:11" x14ac:dyDescent="0.2">
      <c r="B32" s="1" t="s">
        <v>4</v>
      </c>
    </row>
    <row r="34" spans="3:5" ht="15" x14ac:dyDescent="0.25">
      <c r="C34" s="40" t="s">
        <v>29</v>
      </c>
      <c r="E34" s="40" t="s">
        <v>2</v>
      </c>
    </row>
    <row r="36" spans="3:5" x14ac:dyDescent="0.2">
      <c r="E36" s="1" t="s">
        <v>4</v>
      </c>
    </row>
  </sheetData>
  <mergeCells count="6">
    <mergeCell ref="B8:G8"/>
    <mergeCell ref="B9:G9"/>
    <mergeCell ref="B10:G10"/>
    <mergeCell ref="B5:G5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1C37F6-6A74-4CEF-9B64-5A4F7F2A23AD}">
  <ds:schemaRefs>
    <ds:schemaRef ds:uri="http://purl.org/dc/elements/1.1/"/>
    <ds:schemaRef ds:uri="a425c96b-313c-43ce-820c-dafd782290ad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ec24357-8104-4f74-b4c1-888e152a16c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F1D1B1-75BA-4817-9C3D-8091E01EE0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2022-09-07T11:36:42Z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