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11-NOVIEMBRE/"/>
    </mc:Choice>
  </mc:AlternateContent>
  <xr:revisionPtr revIDLastSave="378" documentId="13_ncr:1_{19193922-3F64-4C6C-A1B8-8C702E1E6A75}" xr6:coauthVersionLast="47" xr6:coauthVersionMax="47" xr10:uidLastSave="{31DA7761-E060-4C66-94FE-B16689CF6008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'!$B$2:$F$54</definedName>
    <definedName name="_xlnm.Print_Titles" localSheetId="0">'P2 Presupuesto Aprobado-Ejec '!$B:$F,'P2 Presupuesto Aprobado-Ejec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2" l="1"/>
  <c r="F36" i="2"/>
  <c r="F10" i="2"/>
  <c r="F25" i="2"/>
  <c r="F15" i="2"/>
  <c r="F39" i="2" l="1"/>
</calcChain>
</file>

<file path=xl/sharedStrings.xml><?xml version="1.0" encoding="utf-8"?>
<sst xmlns="http://schemas.openxmlformats.org/spreadsheetml/2006/main" count="48" uniqueCount="48">
  <si>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</si>
  <si>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</si>
  <si>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</si>
  <si>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</si>
  <si>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</si>
  <si>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</si>
  <si>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</si>
  <si>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</si>
  <si>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</si>
  <si>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</si>
  <si>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</si>
  <si>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</si>
  <si>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</si>
  <si>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</si>
  <si>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</si>
  <si>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</si>
  <si>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</si>
  <si>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</si>
  <si>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</si>
  <si>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</si>
  <si>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</si>
  <si>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</si>
  <si>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</si>
  <si>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</si>
  <si>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</si>
  <si>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</si>
  <si>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</si>
  <si>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</si>
  <si>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</si>
  <si>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2.6.4 - VEHÍCULOS Y EQUIPO DE TRANSPORTE, TRACCIÓN Y ELEVACIÓN</t>
  </si>
  <si>
    <t>Total general</t>
  </si>
  <si>
    <t xml:space="preserve">Noviembre </t>
  </si>
  <si>
    <t>Detalle</t>
  </si>
  <si>
    <t xml:space="preserve">Ejecución de Gastos y Aplicaciones financieras </t>
  </si>
  <si>
    <t>Año 2024</t>
  </si>
  <si>
    <t>(Valores en RD$)</t>
  </si>
  <si>
    <t>Elaborado por:</t>
  </si>
  <si>
    <t>Marino Veras R.</t>
  </si>
  <si>
    <t>Enc. División de Contabilidad</t>
  </si>
  <si>
    <t>Revisado por:</t>
  </si>
  <si>
    <t>Eloida Núñez</t>
  </si>
  <si>
    <t>Enc. Depto. Financiero</t>
  </si>
  <si>
    <t>Aprobado por:</t>
  </si>
  <si>
    <t>Izzet Sansur Q.</t>
  </si>
  <si>
    <t>Director Administrativo y Financiero</t>
  </si>
  <si>
    <r>
      <rPr>
        <b/>
        <i/>
        <sz val="9"/>
        <rFont val="Arial Narrow"/>
        <family val="2"/>
      </rPr>
      <t xml:space="preserve">Presupuesto aprobado: </t>
    </r>
    <r>
      <rPr>
        <i/>
        <sz val="9"/>
        <rFont val="Arial Narrow"/>
        <family val="2"/>
      </rPr>
      <t>Se refiere al prepuesto aprobado en Ley de Presupuesto General del Estado</t>
    </r>
  </si>
  <si>
    <r>
      <rPr>
        <b/>
        <i/>
        <sz val="9"/>
        <rFont val="Arial Narrow"/>
        <family val="2"/>
      </rPr>
      <t>Presupuesto modificado:</t>
    </r>
    <r>
      <rPr>
        <i/>
        <sz val="9"/>
        <rFont val="Arial Narrow"/>
        <family val="2"/>
      </rPr>
      <t xml:space="preserve"> Se refiere al presupuesto aprobado en caso de que el Congreso Nacional apruebe un presupuesto complementario.</t>
    </r>
  </si>
  <si>
    <r>
      <rPr>
        <b/>
        <i/>
        <sz val="9"/>
        <rFont val="Arial Narrow"/>
        <family val="2"/>
      </rPr>
      <t>Total devengado:</t>
    </r>
    <r>
      <rPr>
        <i/>
        <sz val="9"/>
        <rFont val="Arial Narrow"/>
        <family val="2"/>
      </rPr>
      <t xml:space="preserve">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</si>
</sst>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i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3" borderId="3" xfId="0" applyFont="1" applyFill="1" applyBorder="1" applyAlignment="1">
      <alignment horizontal="center"/>
    </xf>
    <xf numFmtId="165" fontId="4" fillId="0" borderId="1" xfId="0" applyNumberFormat="1" applyFont="1" applyBorder="1"/>
    <xf numFmtId="166" fontId="4" fillId="0" borderId="0" xfId="0" applyNumberFormat="1" applyFont="1"/>
    <xf numFmtId="164" fontId="2" fillId="0" borderId="0" xfId="1" applyFont="1"/>
    <xf numFmtId="43" fontId="2" fillId="0" borderId="0" xfId="0" applyNumberFormat="1" applyFont="1"/>
    <xf numFmtId="166" fontId="2" fillId="0" borderId="0" xfId="0" applyNumberFormat="1" applyFont="1"/>
    <xf numFmtId="164" fontId="2" fillId="0" borderId="5" xfId="1" applyFont="1" applyBorder="1"/>
    <xf numFmtId="164" fontId="4" fillId="0" borderId="0" xfId="1" applyFont="1"/>
    <xf numFmtId="166" fontId="3" fillId="2" borderId="2" xfId="0" applyNumberFormat="1" applyFont="1" applyFill="1" applyBorder="1" applyAlignment="1">
      <alignment horizontal="right" vertical="center"/>
    </xf>
    <xf numFmtId="166" fontId="3" fillId="2" borderId="2" xfId="0" applyNumberFormat="1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 wrapText="1" indent="1"/>
    </xf>
    <xf numFmtId="166" fontId="2" fillId="0" borderId="0" xfId="0" applyNumberFormat="1" applyFont="1" applyAlignment="1">
      <alignment horizontal="left" wrapText="1" indent="2"/>
    </xf>
    <xf numFmtId="166" fontId="8" fillId="0" borderId="0" xfId="0" applyNumberFormat="1" applyFont="1" applyAlignment="1">
      <alignment horizontal="left" wrapText="1" indent="2"/>
    </xf>
    <xf numFmtId="0" fontId="11" fillId="0" borderId="0" xfId="0" applyFont="1"/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 readingOrder="1"/>
    </xf>
    <xf numFmtId="166" fontId="4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left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273054</xdr:colOff>
      <xdr:row>1</xdr:row>
      <xdr:rowOff>24343</xdr:rowOff>
    </xdr:from>
    <xdr:to>
      <xdr:col>4</xdr:col>
      <xdr:colOff>211667</xdr:colOff>
      <xdr:row>4</xdr:row>
      <xdr:rowOff>95104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5387" y="236010"/>
          <a:ext cx="1737780" cy="906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B3:R54"/>
  <sheetViews>
    <sheetView showGridLines="0" tabSelected="1" zoomScale="90" zoomScaleNormal="90" workbookViewId="0">
      <selection activeCell="A44" sqref="A44:XFD44"/>
    </sheetView>
  </sheetViews>
  <sheetFormatPr baseColWidth="10" defaultColWidth="11.42578125" defaultRowHeight="16.5" x14ac:dyDescent="0.3"/>
  <cols>
    <col min="1" max="1" width="4.7109375" style="1" customWidth="1"/>
    <col min="2" max="2" width="34" style="28" customWidth="1"/>
    <col min="3" max="3" width="9" style="1" customWidth="1"/>
    <col min="4" max="4" width="17.85546875" style="1" customWidth="1"/>
    <col min="5" max="5" width="15.28515625" style="1" customWidth="1"/>
    <col min="6" max="6" width="29.5703125" style="1" customWidth="1"/>
    <col min="7" max="16384" width="11.42578125" style="1"/>
  </cols>
  <sheetData>
    <row r="3" spans="2:8" ht="28.5" customHeight="1" x14ac:dyDescent="0.3">
      <c r="B3" s="21"/>
      <c r="C3" s="31"/>
      <c r="D3" s="31"/>
      <c r="E3" s="31"/>
      <c r="F3" s="22"/>
    </row>
    <row r="4" spans="2:8" ht="21" customHeight="1" x14ac:dyDescent="0.3">
      <c r="B4" s="23"/>
      <c r="C4" s="32"/>
      <c r="D4" s="32"/>
      <c r="E4" s="32"/>
      <c r="F4" s="24"/>
    </row>
    <row r="5" spans="2:8" x14ac:dyDescent="0.3">
      <c r="B5" s="25" t="s">
        <v>34</v>
      </c>
      <c r="C5" s="33"/>
      <c r="D5" s="33"/>
      <c r="E5" s="33"/>
      <c r="F5" s="26"/>
    </row>
    <row r="6" spans="2:8" ht="15.75" customHeight="1" x14ac:dyDescent="0.3">
      <c r="B6" s="27" t="s">
        <v>33</v>
      </c>
      <c r="C6" s="34"/>
      <c r="D6" s="34"/>
      <c r="E6" s="34"/>
      <c r="F6" s="20"/>
    </row>
    <row r="7" spans="2:8" ht="15.75" customHeight="1" x14ac:dyDescent="0.3">
      <c r="B7" s="20" t="s">
        <v>35</v>
      </c>
      <c r="C7" s="20"/>
      <c r="D7" s="20"/>
      <c r="E7" s="20"/>
      <c r="F7" s="20"/>
    </row>
    <row r="8" spans="2:8" x14ac:dyDescent="0.3">
      <c r="B8" s="38" t="s">
        <v>32</v>
      </c>
      <c r="C8" s="39"/>
      <c r="D8" s="39"/>
      <c r="E8" s="40"/>
      <c r="F8" s="2" t="s">
        <v>31</v>
      </c>
    </row>
    <row r="9" spans="2:8" x14ac:dyDescent="0.3">
      <c r="B9" s="14" t="s">
        <v>0</v>
      </c>
      <c r="C9" s="14"/>
      <c r="D9" s="14"/>
      <c r="E9" s="14"/>
      <c r="F9" s="3"/>
    </row>
    <row r="10" spans="2:8" x14ac:dyDescent="0.3">
      <c r="B10" s="35" t="s">
        <v>1</v>
      </c>
      <c r="C10" s="15"/>
      <c r="D10" s="15"/>
      <c r="E10" s="15"/>
      <c r="F10" s="4">
        <f>+SUM(F11:F14)</f>
        <v>24578366.250000004</v>
      </c>
      <c r="G10" s="5"/>
      <c r="H10" s="6"/>
    </row>
    <row r="11" spans="2:8" x14ac:dyDescent="0.3">
      <c r="B11" s="36" t="s">
        <v>2</v>
      </c>
      <c r="C11" s="16"/>
      <c r="D11" s="16"/>
      <c r="E11" s="16"/>
      <c r="F11" s="7">
        <v>17385764.060000002</v>
      </c>
      <c r="G11" s="5"/>
    </row>
    <row r="12" spans="2:8" x14ac:dyDescent="0.3">
      <c r="B12" s="36" t="s">
        <v>3</v>
      </c>
      <c r="C12" s="16"/>
      <c r="D12" s="16"/>
      <c r="E12" s="16"/>
      <c r="F12" s="7">
        <v>3543864.87</v>
      </c>
      <c r="G12" s="5"/>
    </row>
    <row r="13" spans="2:8" x14ac:dyDescent="0.3">
      <c r="B13" s="36" t="s">
        <v>4</v>
      </c>
      <c r="C13" s="16"/>
      <c r="D13" s="16"/>
      <c r="E13" s="16"/>
      <c r="F13" s="7">
        <v>1550000</v>
      </c>
      <c r="G13" s="8"/>
    </row>
    <row r="14" spans="2:8" x14ac:dyDescent="0.3">
      <c r="B14" s="36" t="s">
        <v>5</v>
      </c>
      <c r="C14" s="16"/>
      <c r="D14" s="16"/>
      <c r="E14" s="16"/>
      <c r="F14" s="7">
        <v>2098737.3199999998</v>
      </c>
      <c r="G14" s="5"/>
    </row>
    <row r="15" spans="2:8" x14ac:dyDescent="0.3">
      <c r="B15" s="35" t="s">
        <v>6</v>
      </c>
      <c r="C15" s="15"/>
      <c r="D15" s="15"/>
      <c r="E15" s="15"/>
      <c r="F15" s="4">
        <f t="shared" ref="F15" si="0">+SUM(F16:F24)</f>
        <v>11794131.880000001</v>
      </c>
      <c r="G15" s="5"/>
    </row>
    <row r="16" spans="2:8" x14ac:dyDescent="0.3">
      <c r="B16" s="37" t="s">
        <v>7</v>
      </c>
      <c r="C16" s="17"/>
      <c r="D16" s="17"/>
      <c r="E16" s="17"/>
      <c r="F16" s="7">
        <v>342197.88</v>
      </c>
      <c r="G16" s="5"/>
    </row>
    <row r="17" spans="2:7" x14ac:dyDescent="0.3">
      <c r="B17" s="36" t="s">
        <v>8</v>
      </c>
      <c r="C17" s="16"/>
      <c r="D17" s="16"/>
      <c r="E17" s="16"/>
      <c r="F17" s="7">
        <v>301250</v>
      </c>
      <c r="G17" s="5"/>
    </row>
    <row r="18" spans="2:7" x14ac:dyDescent="0.3">
      <c r="B18" s="36" t="s">
        <v>9</v>
      </c>
      <c r="C18" s="16"/>
      <c r="D18" s="16"/>
      <c r="E18" s="16"/>
      <c r="F18" s="7">
        <v>1699070</v>
      </c>
      <c r="G18" s="5"/>
    </row>
    <row r="19" spans="2:7" x14ac:dyDescent="0.3">
      <c r="B19" s="36" t="s">
        <v>10</v>
      </c>
      <c r="C19" s="16"/>
      <c r="D19" s="16"/>
      <c r="E19" s="16"/>
      <c r="F19" s="7">
        <v>3200134.18</v>
      </c>
      <c r="G19" s="5"/>
    </row>
    <row r="20" spans="2:7" x14ac:dyDescent="0.3">
      <c r="B20" s="36" t="s">
        <v>11</v>
      </c>
      <c r="C20" s="16"/>
      <c r="D20" s="16"/>
      <c r="E20" s="16"/>
      <c r="F20" s="7">
        <v>2757040.31</v>
      </c>
      <c r="G20" s="5"/>
    </row>
    <row r="21" spans="2:7" x14ac:dyDescent="0.3">
      <c r="B21" s="36" t="s">
        <v>12</v>
      </c>
      <c r="C21" s="16"/>
      <c r="D21" s="16"/>
      <c r="E21" s="16"/>
      <c r="F21" s="7">
        <v>1569054.65</v>
      </c>
      <c r="G21" s="5"/>
    </row>
    <row r="22" spans="2:7" ht="18" customHeight="1" x14ac:dyDescent="0.3">
      <c r="B22" s="36" t="s">
        <v>13</v>
      </c>
      <c r="C22" s="16"/>
      <c r="D22" s="16"/>
      <c r="E22" s="16"/>
      <c r="F22" s="7">
        <v>414173.55</v>
      </c>
      <c r="G22" s="5"/>
    </row>
    <row r="23" spans="2:7" x14ac:dyDescent="0.3">
      <c r="B23" s="36" t="s">
        <v>14</v>
      </c>
      <c r="C23" s="16"/>
      <c r="D23" s="16"/>
      <c r="E23" s="16"/>
      <c r="F23" s="7">
        <v>660916.21</v>
      </c>
      <c r="G23" s="5"/>
    </row>
    <row r="24" spans="2:7" x14ac:dyDescent="0.3">
      <c r="B24" s="36" t="s">
        <v>15</v>
      </c>
      <c r="C24" s="16"/>
      <c r="D24" s="16"/>
      <c r="E24" s="16"/>
      <c r="F24" s="7">
        <v>850295.1</v>
      </c>
      <c r="G24" s="5"/>
    </row>
    <row r="25" spans="2:7" x14ac:dyDescent="0.3">
      <c r="B25" s="35" t="s">
        <v>16</v>
      </c>
      <c r="C25" s="15"/>
      <c r="D25" s="15"/>
      <c r="E25" s="15"/>
      <c r="F25" s="4">
        <f>+SUM(F26:F32)</f>
        <v>2046810.8600000003</v>
      </c>
      <c r="G25" s="5"/>
    </row>
    <row r="26" spans="2:7" x14ac:dyDescent="0.3">
      <c r="B26" s="36" t="s">
        <v>17</v>
      </c>
      <c r="C26" s="16"/>
      <c r="D26" s="16"/>
      <c r="E26" s="16"/>
      <c r="F26" s="7">
        <v>247991.66</v>
      </c>
      <c r="G26" s="5"/>
    </row>
    <row r="27" spans="2:7" x14ac:dyDescent="0.3">
      <c r="B27" s="36" t="s">
        <v>18</v>
      </c>
      <c r="C27" s="16"/>
      <c r="D27" s="16"/>
      <c r="E27" s="16"/>
      <c r="F27" s="7">
        <v>30790.98</v>
      </c>
      <c r="G27" s="5"/>
    </row>
    <row r="28" spans="2:7" x14ac:dyDescent="0.3">
      <c r="B28" s="36" t="s">
        <v>19</v>
      </c>
      <c r="C28" s="16"/>
      <c r="D28" s="16"/>
      <c r="E28" s="16"/>
      <c r="F28" s="7">
        <v>164777.66</v>
      </c>
      <c r="G28" s="5"/>
    </row>
    <row r="29" spans="2:7" x14ac:dyDescent="0.3">
      <c r="B29" s="36" t="s">
        <v>20</v>
      </c>
      <c r="C29" s="16"/>
      <c r="D29" s="16"/>
      <c r="E29" s="16"/>
      <c r="F29" s="7">
        <v>8020</v>
      </c>
      <c r="G29" s="5"/>
    </row>
    <row r="30" spans="2:7" x14ac:dyDescent="0.3">
      <c r="B30" s="36" t="s">
        <v>21</v>
      </c>
      <c r="C30" s="16"/>
      <c r="D30" s="16"/>
      <c r="E30" s="16"/>
      <c r="F30" s="7">
        <v>5045</v>
      </c>
      <c r="G30" s="5"/>
    </row>
    <row r="31" spans="2:7" x14ac:dyDescent="0.3">
      <c r="B31" s="36" t="s">
        <v>22</v>
      </c>
      <c r="C31" s="16"/>
      <c r="D31" s="16"/>
      <c r="E31" s="16"/>
      <c r="F31" s="7">
        <v>886489.9</v>
      </c>
      <c r="G31" s="5"/>
    </row>
    <row r="32" spans="2:7" x14ac:dyDescent="0.3">
      <c r="B32" s="36" t="s">
        <v>23</v>
      </c>
      <c r="C32" s="16"/>
      <c r="D32" s="16"/>
      <c r="E32" s="16"/>
      <c r="F32" s="7">
        <v>703695.66</v>
      </c>
      <c r="G32" s="5"/>
    </row>
    <row r="33" spans="2:18" x14ac:dyDescent="0.3">
      <c r="B33" s="35" t="s">
        <v>24</v>
      </c>
      <c r="C33" s="15"/>
      <c r="D33" s="15"/>
      <c r="E33" s="15"/>
      <c r="F33" s="4">
        <f>+SUM(F34:F35)</f>
        <v>759000</v>
      </c>
      <c r="G33" s="9"/>
    </row>
    <row r="34" spans="2:18" x14ac:dyDescent="0.3">
      <c r="B34" s="36" t="s">
        <v>25</v>
      </c>
      <c r="C34" s="16"/>
      <c r="D34" s="16"/>
      <c r="E34" s="16"/>
      <c r="F34" s="7">
        <v>30000</v>
      </c>
      <c r="G34" s="5"/>
    </row>
    <row r="35" spans="2:18" x14ac:dyDescent="0.3">
      <c r="B35" s="36" t="s">
        <v>26</v>
      </c>
      <c r="C35" s="16"/>
      <c r="D35" s="16"/>
      <c r="E35" s="16"/>
      <c r="F35" s="7">
        <v>729000</v>
      </c>
      <c r="G35" s="5"/>
    </row>
    <row r="36" spans="2:18" x14ac:dyDescent="0.3">
      <c r="B36" s="35" t="s">
        <v>27</v>
      </c>
      <c r="C36" s="15"/>
      <c r="D36" s="15"/>
      <c r="E36" s="15"/>
      <c r="F36" s="4">
        <f>+SUM(F37:F38)</f>
        <v>1053781.3900000001</v>
      </c>
      <c r="G36" s="5"/>
      <c r="H36" s="6"/>
    </row>
    <row r="37" spans="2:18" x14ac:dyDescent="0.3">
      <c r="B37" s="36" t="s">
        <v>28</v>
      </c>
      <c r="C37" s="16"/>
      <c r="D37" s="16"/>
      <c r="E37" s="16"/>
      <c r="F37" s="7">
        <v>818961.39</v>
      </c>
      <c r="G37" s="5"/>
    </row>
    <row r="38" spans="2:18" x14ac:dyDescent="0.3">
      <c r="B38" s="36" t="s">
        <v>29</v>
      </c>
      <c r="C38" s="16"/>
      <c r="D38" s="16"/>
      <c r="E38" s="16"/>
      <c r="F38" s="7">
        <v>234820</v>
      </c>
      <c r="G38" s="5"/>
    </row>
    <row r="39" spans="2:18" s="12" customFormat="1" x14ac:dyDescent="0.3">
      <c r="B39" s="10" t="s">
        <v>30</v>
      </c>
      <c r="C39" s="10"/>
      <c r="D39" s="10"/>
      <c r="E39" s="10"/>
      <c r="F39" s="11">
        <f>+F10+F15+F25+F33+F36</f>
        <v>40232090.380000003</v>
      </c>
    </row>
    <row r="40" spans="2:18" s="18" customFormat="1" ht="13.5" x14ac:dyDescent="0.25">
      <c r="B40" s="19" t="s">
        <v>45</v>
      </c>
      <c r="C40" s="19"/>
      <c r="D40" s="19"/>
      <c r="E40" s="19"/>
      <c r="F40" s="19"/>
    </row>
    <row r="41" spans="2:18" s="18" customFormat="1" ht="13.5" x14ac:dyDescent="0.25">
      <c r="B41" s="19" t="s">
        <v>46</v>
      </c>
      <c r="C41" s="19"/>
      <c r="D41" s="19"/>
      <c r="E41" s="19"/>
      <c r="F41" s="19"/>
    </row>
    <row r="42" spans="2:18" s="18" customFormat="1" ht="13.5" x14ac:dyDescent="0.25">
      <c r="B42" s="19" t="s">
        <v>47</v>
      </c>
      <c r="C42" s="19"/>
      <c r="D42" s="19"/>
      <c r="E42" s="19"/>
      <c r="F42" s="19"/>
    </row>
    <row r="46" spans="2:18" x14ac:dyDescent="0.3">
      <c r="R46" s="6"/>
    </row>
    <row r="47" spans="2:18" x14ac:dyDescent="0.3">
      <c r="R47" s="6"/>
    </row>
    <row r="48" spans="2:18" x14ac:dyDescent="0.3">
      <c r="R48" s="6"/>
    </row>
    <row r="49" spans="2:18" x14ac:dyDescent="0.3">
      <c r="R49" s="6"/>
    </row>
    <row r="50" spans="2:18" x14ac:dyDescent="0.3">
      <c r="R50" s="6"/>
    </row>
    <row r="51" spans="2:18" ht="15" customHeight="1" x14ac:dyDescent="0.3">
      <c r="B51" s="29" t="s">
        <v>36</v>
      </c>
      <c r="C51" s="29"/>
      <c r="D51" s="13" t="s">
        <v>39</v>
      </c>
      <c r="E51" s="13"/>
      <c r="F51" s="29" t="s">
        <v>42</v>
      </c>
      <c r="G51" s="30"/>
      <c r="H51" s="30"/>
      <c r="I51" s="6"/>
    </row>
    <row r="52" spans="2:18" x14ac:dyDescent="0.3">
      <c r="B52" s="13" t="s">
        <v>37</v>
      </c>
      <c r="C52" s="13"/>
      <c r="D52" s="13" t="s">
        <v>40</v>
      </c>
      <c r="E52" s="13"/>
      <c r="F52" s="13" t="s">
        <v>43</v>
      </c>
    </row>
    <row r="53" spans="2:18" ht="15" customHeight="1" x14ac:dyDescent="0.3">
      <c r="B53" s="13" t="s">
        <v>38</v>
      </c>
      <c r="C53" s="13"/>
      <c r="D53" s="13" t="s">
        <v>41</v>
      </c>
      <c r="E53" s="13"/>
      <c r="F53" s="13" t="s">
        <v>44</v>
      </c>
      <c r="G53" s="28"/>
      <c r="H53" s="28"/>
    </row>
    <row r="54" spans="2:18" x14ac:dyDescent="0.3">
      <c r="D54" s="13"/>
      <c r="E54" s="13"/>
    </row>
  </sheetData>
  <mergeCells count="9">
    <mergeCell ref="B8:E8"/>
    <mergeCell ref="B3:F3"/>
    <mergeCell ref="B4:F4"/>
    <mergeCell ref="B5:F5"/>
    <mergeCell ref="B6:F6"/>
    <mergeCell ref="B40:F40"/>
    <mergeCell ref="B41:F41"/>
    <mergeCell ref="B42:F42"/>
    <mergeCell ref="B7:F7"/>
  </mergeCells>
  <pageMargins left="0.70866141732283472" right="0.70866141732283472" top="0.74803149606299213" bottom="0.74803149606299213" header="0.31496062992125984" footer="0.31496062992125984"/>
  <pageSetup scale="78" orientation="portrait" r:id="rId1"/>
  <headerFooter>
    <oddFooter>&amp;CPágina &amp;P de 1</oddFooter>
  </headerFooter>
  <ignoredErrors>
    <ignoredError sqref="F33 F15 F25 F36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4B7F05-0468-431C-BEF2-3AB9E4EE1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864ad79e-96ee-430a-bb0e-de714f4396a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2024-12-06T19:39:54Z</cp:lastPrinted>
  <dcterms:created xsi:type="dcterms:W3CDTF">2021-07-29T18:58:50Z</dcterms:created>
  <dcterms:modified xsi:type="dcterms:W3CDTF">2024-12-06T19:41:12Z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