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0- OCTUBRE 2022/"/>
    </mc:Choice>
  </mc:AlternateContent>
  <xr:revisionPtr revIDLastSave="407" documentId="13_ncr:1_{C4C07FA3-54F5-46EC-8590-4CE1131E44D1}" xr6:coauthVersionLast="47" xr6:coauthVersionMax="47" xr10:uidLastSave="{CB3EFEEA-FE8D-42AF-B23C-06A38BF4135A}"/>
  <bookViews>
    <workbookView xWindow="435" yWindow="105" windowWidth="9900" windowHeight="15375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19" i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<sst xmlns="http://schemas.openxmlformats.org/spreadsheetml/2006/main" count="29" uniqueCount="28">
  <si>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</si>
  <si>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</si>
  <si>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</si>
  <si>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</si>
  <si>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</si>
  <si>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</si>
  <si>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</si>
  <si>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</si>
  <si>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</si>
  <si>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</si>
  <si>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</si>
  <si>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</si>
  <si>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</si>
  <si>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</si>
  <si>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</si>
  <si>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</si>
  <si>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</si>
  <si>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</si>
  <si>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</si>
  <si>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</si>
  <si>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</si>
  <si>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</si>
  <si>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</si>
  <si>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Septiembre, 2022</t>
  </si>
  <si>
    <t>AL 31/10/2022</t>
  </si>
  <si>
    <t>Octubre, 2022</t>
  </si>
  <si>
    <t>Fecha de registro: hasta el 08 de noviembre del 2022. 10:23 a.m.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</si>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</sst>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16" zoomScaleNormal="100" workbookViewId="0">
      <selection activeCell="B31" sqref="B31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4" width="14.425781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tr">
        <f>+C9</f>
        <v>Octubre, 2022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403630.66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26663844.73</v>
      </c>
      <c r="D13" s="16">
        <v>355510019.76999998</v>
      </c>
      <c r="E13" s="16">
        <v>37943216.5</v>
      </c>
      <c r="F13" s="17">
        <f t="shared" si="0"/>
        <v>-11279371.77</v>
      </c>
      <c r="H13" s="18"/>
    </row>
    <row r="14" spans="2:8" x14ac:dyDescent="0.2">
      <c r="B14" s="14" t="s">
        <v>9</v>
      </c>
      <c r="C14" s="16">
        <v>0</v>
      </c>
      <c r="D14" s="16">
        <v>63454.76</v>
      </c>
      <c r="E14" s="16">
        <v>0</v>
      </c>
      <c r="F14" s="17">
        <f>+C14-E14</f>
        <v>0</v>
      </c>
    </row>
    <row r="15" spans="2:8" x14ac:dyDescent="0.2">
      <c r="B15" s="19" t="s">
        <v>10</v>
      </c>
      <c r="C15" s="20">
        <f>SUM(C12:C14)</f>
        <v>26663844.73</v>
      </c>
      <c r="D15" s="20">
        <f>SUM(D12:D14)</f>
        <v>355977105.19</v>
      </c>
      <c r="E15" s="20">
        <f>SUM(E12:E14)</f>
        <v>37943216.5</v>
      </c>
      <c r="F15" s="21">
        <f t="shared" si="0"/>
        <v>-11279371.77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17384408.239999998</v>
      </c>
      <c r="D18" s="15">
        <v>202285461.72999999</v>
      </c>
      <c r="E18" s="15">
        <v>18342015.02</v>
      </c>
      <c r="F18" s="24">
        <f>+C18-E18</f>
        <v>-957606.78000000119</v>
      </c>
    </row>
    <row r="19" spans="2:6" x14ac:dyDescent="0.2">
      <c r="B19" s="14" t="s">
        <v>13</v>
      </c>
      <c r="C19" s="15">
        <v>3115694.22</v>
      </c>
      <c r="D19" s="15">
        <v>37314882.490000002</v>
      </c>
      <c r="E19" s="15">
        <v>4302127.1399999997</v>
      </c>
      <c r="F19" s="24">
        <f t="shared" ref="F19:F22" si="1">+C19-E19</f>
        <v>-1186432.9199999995</v>
      </c>
    </row>
    <row r="20" spans="2:6" x14ac:dyDescent="0.2">
      <c r="B20" s="14" t="s">
        <v>14</v>
      </c>
      <c r="C20" s="15">
        <v>699560.7</v>
      </c>
      <c r="D20" s="15">
        <v>6879684</v>
      </c>
      <c r="E20" s="15">
        <v>698877.41</v>
      </c>
      <c r="F20" s="24">
        <f t="shared" si="1"/>
        <v>683.28999999992084</v>
      </c>
    </row>
    <row r="21" spans="2:6" x14ac:dyDescent="0.2">
      <c r="B21" s="14" t="s">
        <v>15</v>
      </c>
      <c r="C21" s="15">
        <v>1447510.55</v>
      </c>
      <c r="D21" s="15">
        <v>15194134.73</v>
      </c>
      <c r="E21" s="15">
        <v>1241730.49</v>
      </c>
      <c r="F21" s="24">
        <f t="shared" si="1"/>
        <v>205780.06000000006</v>
      </c>
    </row>
    <row r="22" spans="2:6" x14ac:dyDescent="0.2">
      <c r="B22" s="14" t="s">
        <v>16</v>
      </c>
      <c r="C22" s="15">
        <v>721700</v>
      </c>
      <c r="D22" s="15">
        <v>7145306.0899999999</v>
      </c>
      <c r="E22" s="15">
        <v>744504.42</v>
      </c>
      <c r="F22" s="24">
        <f t="shared" si="1"/>
        <v>-22804.420000000042</v>
      </c>
    </row>
    <row r="23" spans="2:6" x14ac:dyDescent="0.2">
      <c r="B23" s="19" t="s">
        <v>17</v>
      </c>
      <c r="C23" s="20">
        <f>SUM(C18:C22)</f>
        <v>23368873.709999997</v>
      </c>
      <c r="D23" s="20">
        <f>SUM(D18:D22)</f>
        <v>268819469.03999996</v>
      </c>
      <c r="E23" s="20">
        <f>SUM(E18:E22)</f>
        <v>25329254.48</v>
      </c>
      <c r="F23" s="21">
        <f>SUM(F18:F22)</f>
        <v>-1960380.7700000005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3294971.0200000033</v>
      </c>
      <c r="D25" s="20">
        <f>+D15-D23</f>
        <v>87157636.150000036</v>
      </c>
      <c r="E25" s="20">
        <f>+E15-E23</f>
        <v>12613962.02</v>
      </c>
      <c r="F25" s="25">
        <f>+F15-F23</f>
        <v>-9318991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purl.org/dc/dcmitype/"/>
    <ds:schemaRef ds:uri="http://schemas.microsoft.com/office/infopath/2007/PartnerControls"/>
    <ds:schemaRef ds:uri="a425c96b-313c-43ce-820c-dafd782290a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8ec24357-8104-4f74-b4c1-888e152a16c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2022-10-04T14:47:12Z</cp:lastPrinted>
  <dcterms:created xsi:type="dcterms:W3CDTF">2015-06-05T18:19:34Z</dcterms:created>
  <dcterms:modified xsi:type="dcterms:W3CDTF">2022-11-08T14:25:11Z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