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9-SEPTIEMBRE 2022/"/>
    </mc:Choice>
  </mc:AlternateContent>
  <xr:revisionPtr revIDLastSave="377" documentId="13_ncr:1_{C4C07FA3-54F5-46EC-8590-4CE1131E44D1}" xr6:coauthVersionLast="47" xr6:coauthVersionMax="47" xr10:uidLastSave="{733C807B-12E6-4A81-BCF1-B539B31BF3B8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19" i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<sst xmlns="http://schemas.openxmlformats.org/spreadsheetml/2006/main" count="29" uniqueCount="28">
  <si>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</si>
  <si>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</si>
  <si>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</si>
  <si>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</si>
  <si>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</si>
  <si>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</si>
  <si>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</si>
  <si>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</si>
  <si>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</si>
  <si>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</si>
  <si>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</si>
  <si>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</si>
  <si>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</si>
  <si>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</si>
  <si>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</si>
  <si>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</si>
  <si>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</si>
  <si>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</si>
  <si>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</si>
  <si>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</si>
  <si>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</si>
  <si>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</si>
  <si>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</si>
  <si>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Agosto, 2022</t>
  </si>
  <si>
    <t>AL 30/09/2022</t>
  </si>
  <si>
    <t>Septiembre, 2022</t>
  </si>
  <si>
    <t>Fecha de registro: hasta el 04 de octubre del 2022. 10:39 a.m.</t>
  </si>
  <si>
    <t>Fecha de imputación: hasta el 30 de septiembre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</si>
</sst>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Normal="100" workbookViewId="0">
      <selection activeCell="F23" sqref="F23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4" width="14.42578125" style="1" bestFit="1" customWidth="1"/>
    <col min="5" max="6" width="13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tr">
        <f>+C9</f>
        <v>Septiembre, 2022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403630.66</v>
      </c>
      <c r="E12" s="15">
        <v>59935.9</v>
      </c>
      <c r="F12" s="17">
        <f t="shared" ref="F12:F15" si="0">+C12-E12</f>
        <v>-59935.9</v>
      </c>
    </row>
    <row r="13" spans="2:8" x14ac:dyDescent="0.2">
      <c r="B13" s="14" t="s">
        <v>8</v>
      </c>
      <c r="C13" s="16">
        <v>38015238.93</v>
      </c>
      <c r="D13" s="16">
        <v>328918197.47000003</v>
      </c>
      <c r="E13" s="16">
        <v>40829353.689999998</v>
      </c>
      <c r="F13" s="17">
        <f t="shared" si="0"/>
        <v>-2814114.7599999979</v>
      </c>
      <c r="H13" s="18"/>
    </row>
    <row r="14" spans="2:8" x14ac:dyDescent="0.2">
      <c r="B14" s="14" t="s">
        <v>9</v>
      </c>
      <c r="C14" s="16">
        <v>0</v>
      </c>
      <c r="D14" s="16">
        <v>63454.76</v>
      </c>
      <c r="E14" s="16">
        <v>22068.34</v>
      </c>
      <c r="F14" s="17">
        <f>+C14-E14</f>
        <v>-22068.34</v>
      </c>
    </row>
    <row r="15" spans="2:8" x14ac:dyDescent="0.2">
      <c r="B15" s="19" t="s">
        <v>10</v>
      </c>
      <c r="C15" s="20">
        <f>SUM(C12:C14)</f>
        <v>38015238.93</v>
      </c>
      <c r="D15" s="20">
        <f>SUM(D12:D14)</f>
        <v>329385282.89000005</v>
      </c>
      <c r="E15" s="20">
        <f>SUM(E12:E14)</f>
        <v>40911357.93</v>
      </c>
      <c r="F15" s="21">
        <f t="shared" si="0"/>
        <v>-2896119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18342015.02</v>
      </c>
      <c r="D18" s="15">
        <v>184901053.49000001</v>
      </c>
      <c r="E18" s="15">
        <v>30070009.359999999</v>
      </c>
      <c r="F18" s="24">
        <f>+C18-E18</f>
        <v>-11727994.34</v>
      </c>
    </row>
    <row r="19" spans="2:6" x14ac:dyDescent="0.2">
      <c r="B19" s="14" t="s">
        <v>13</v>
      </c>
      <c r="C19" s="15">
        <v>4264772.7699999996</v>
      </c>
      <c r="D19" s="15">
        <v>34161833.899999999</v>
      </c>
      <c r="E19" s="15">
        <v>2952545.05</v>
      </c>
      <c r="F19" s="24">
        <f t="shared" ref="F19:F22" si="1">+C19-E19</f>
        <v>1312227.7199999997</v>
      </c>
    </row>
    <row r="20" spans="2:6" x14ac:dyDescent="0.2">
      <c r="B20" s="14" t="s">
        <v>14</v>
      </c>
      <c r="C20" s="15">
        <v>698877.41</v>
      </c>
      <c r="D20" s="15">
        <v>6180123.2999999998</v>
      </c>
      <c r="E20" s="15">
        <v>675640.05</v>
      </c>
      <c r="F20" s="24">
        <f t="shared" si="1"/>
        <v>23237.359999999986</v>
      </c>
    </row>
    <row r="21" spans="2:6" x14ac:dyDescent="0.2">
      <c r="B21" s="14" t="s">
        <v>15</v>
      </c>
      <c r="C21" s="15">
        <v>1241730.49</v>
      </c>
      <c r="D21" s="15">
        <v>13746624.18</v>
      </c>
      <c r="E21" s="15">
        <v>1588795.97</v>
      </c>
      <c r="F21" s="24">
        <f t="shared" si="1"/>
        <v>-347065.48</v>
      </c>
    </row>
    <row r="22" spans="2:6" x14ac:dyDescent="0.2">
      <c r="B22" s="14" t="s">
        <v>16</v>
      </c>
      <c r="C22" s="15">
        <v>744504.42</v>
      </c>
      <c r="D22" s="15">
        <v>6423606.0899999999</v>
      </c>
      <c r="E22" s="15">
        <v>664800</v>
      </c>
      <c r="F22" s="24">
        <f t="shared" si="1"/>
        <v>79704.420000000042</v>
      </c>
    </row>
    <row r="23" spans="2:6" x14ac:dyDescent="0.2">
      <c r="B23" s="19" t="s">
        <v>17</v>
      </c>
      <c r="C23" s="20">
        <f>SUM(C18:C22)</f>
        <v>25291900.109999999</v>
      </c>
      <c r="D23" s="20">
        <f>SUM(D18:D22)</f>
        <v>245413240.96000004</v>
      </c>
      <c r="E23" s="20">
        <f>SUM(E18:E22)</f>
        <v>35951790.43</v>
      </c>
      <c r="F23" s="21">
        <f>SUM(F18:F22)</f>
        <v>-10659890.320000002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12723338.82</v>
      </c>
      <c r="D25" s="20">
        <f>+D15-D23</f>
        <v>83972041.930000007</v>
      </c>
      <c r="E25" s="20">
        <f>+E15-E23</f>
        <v>4959567.5</v>
      </c>
      <c r="F25" s="25">
        <f>+F15-F23</f>
        <v>7763771.3200000022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http://purl.org/dc/dcmitype/"/>
    <ds:schemaRef ds:uri="http://schemas.microsoft.com/office/infopath/2007/PartnerControls"/>
    <ds:schemaRef ds:uri="a425c96b-313c-43ce-820c-dafd782290a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8ec24357-8104-4f74-b4c1-888e152a16c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2022-10-04T14:47:12Z</cp:lastPrinted>
  <dcterms:created xsi:type="dcterms:W3CDTF">2015-06-05T18:19:34Z</dcterms:created>
  <dcterms:modified xsi:type="dcterms:W3CDTF">2022-10-04T14:47:19Z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