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8-AGOSTO 2022/"/>
    </mc:Choice>
  </mc:AlternateContent>
  <xr:revisionPtr revIDLastSave="349" documentId="13_ncr:1_{C4C07FA3-54F5-46EC-8590-4CE1131E44D1}" xr6:coauthVersionLast="47" xr6:coauthVersionMax="47" xr10:uidLastSave="{83F624E0-7BF8-4102-AB70-59139099D603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19" i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<sst xmlns="http://schemas.openxmlformats.org/spreadsheetml/2006/main" count="29" uniqueCount="28">
  <si>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</si>
  <si>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</si>
  <si>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</si>
  <si>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</si>
  <si>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</si>
  <si>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</si>
  <si>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</si>
  <si>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</si>
  <si>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</si>
  <si>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</si>
  <si>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</si>
  <si>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</si>
  <si>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</si>
  <si>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</si>
  <si>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</si>
  <si>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</si>
  <si>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</si>
  <si>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</si>
  <si>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</si>
  <si>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</si>
  <si>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</si>
  <si>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</si>
  <si>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</si>
  <si>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Julio, 2022</t>
  </si>
  <si>
    <t>AL 31/08/2022</t>
  </si>
  <si>
    <t>Agosto, 2022</t>
  </si>
  <si>
    <t>Fecha de registro: hasta el 06 de septiembre del 2022. 11:22 a.m.</t>
  </si>
  <si>
    <t>Fecha de imputación: hasta el 31 de agosto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</si>
</sst>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659130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topLeftCell="A22" zoomScaleNormal="100" workbookViewId="0">
      <selection activeCell="I38" sqref="I38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3.42578125" style="1" bestFit="1" customWidth="1"/>
    <col min="4" max="4" width="14.42578125" style="1" bestFit="1" customWidth="1"/>
    <col min="5" max="6" width="13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tr">
        <f>+C9</f>
        <v>Agosto, 2022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59935.9</v>
      </c>
      <c r="D12" s="16">
        <v>403630.66</v>
      </c>
      <c r="E12" s="15">
        <v>0</v>
      </c>
      <c r="F12" s="17">
        <f t="shared" ref="F12:F15" si="0">+C12-E12</f>
        <v>59935.9</v>
      </c>
    </row>
    <row r="13" spans="2:8" x14ac:dyDescent="0.2">
      <c r="B13" s="14" t="s">
        <v>8</v>
      </c>
      <c r="C13" s="16">
        <v>40829353.689999998</v>
      </c>
      <c r="D13" s="16">
        <v>290902958.54000002</v>
      </c>
      <c r="E13" s="16">
        <v>36269687.689999998</v>
      </c>
      <c r="F13" s="17">
        <f t="shared" si="0"/>
        <v>4559666</v>
      </c>
      <c r="H13" s="18"/>
    </row>
    <row r="14" spans="2:8" x14ac:dyDescent="0.2">
      <c r="B14" s="14" t="s">
        <v>9</v>
      </c>
      <c r="C14" s="16">
        <v>0</v>
      </c>
      <c r="D14" s="16">
        <v>41386.42</v>
      </c>
      <c r="E14" s="16">
        <v>6405.21</v>
      </c>
      <c r="F14" s="17">
        <f>+C14-E14</f>
        <v>-6405.21</v>
      </c>
    </row>
    <row r="15" spans="2:8" x14ac:dyDescent="0.2">
      <c r="B15" s="19" t="s">
        <v>10</v>
      </c>
      <c r="C15" s="20">
        <f>SUM(C12:C14)</f>
        <v>40889289.589999996</v>
      </c>
      <c r="D15" s="20">
        <f>SUM(D12:D14)</f>
        <v>291347975.62000006</v>
      </c>
      <c r="E15" s="20">
        <f>SUM(E12:E14)</f>
        <v>36276092.899999999</v>
      </c>
      <c r="F15" s="21">
        <f t="shared" si="0"/>
        <v>4613196.6899999976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30070009.359999999</v>
      </c>
      <c r="D18" s="15">
        <v>166559038.47</v>
      </c>
      <c r="E18" s="15">
        <v>17036173.23</v>
      </c>
      <c r="F18" s="24">
        <f>+C18-E18</f>
        <v>13033836.129999999</v>
      </c>
    </row>
    <row r="19" spans="2:6" x14ac:dyDescent="0.2">
      <c r="B19" s="14" t="s">
        <v>13</v>
      </c>
      <c r="C19" s="15">
        <v>2952545.05</v>
      </c>
      <c r="D19" s="15">
        <v>29897061.129999999</v>
      </c>
      <c r="E19" s="15">
        <v>3636912.41</v>
      </c>
      <c r="F19" s="24">
        <f t="shared" ref="F19:F22" si="1">+C19-E19</f>
        <v>-684367.36000000034</v>
      </c>
    </row>
    <row r="20" spans="2:6" x14ac:dyDescent="0.2">
      <c r="B20" s="14" t="s">
        <v>14</v>
      </c>
      <c r="C20" s="15">
        <v>675640.05</v>
      </c>
      <c r="D20" s="15">
        <v>5481245.8899999997</v>
      </c>
      <c r="E20" s="15">
        <v>674261.46</v>
      </c>
      <c r="F20" s="24">
        <f t="shared" si="1"/>
        <v>1378.5900000000838</v>
      </c>
    </row>
    <row r="21" spans="2:6" x14ac:dyDescent="0.2">
      <c r="B21" s="14" t="s">
        <v>15</v>
      </c>
      <c r="C21" s="15">
        <v>1588795.97</v>
      </c>
      <c r="D21" s="15">
        <v>12504893.689999999</v>
      </c>
      <c r="E21" s="15">
        <v>1245828.76</v>
      </c>
      <c r="F21" s="24">
        <f t="shared" si="1"/>
        <v>342967.20999999996</v>
      </c>
    </row>
    <row r="22" spans="2:6" x14ac:dyDescent="0.2">
      <c r="B22" s="14" t="s">
        <v>16</v>
      </c>
      <c r="C22" s="15">
        <v>664800</v>
      </c>
      <c r="D22" s="15">
        <v>5679101.6699999999</v>
      </c>
      <c r="E22" s="15">
        <v>704086.58</v>
      </c>
      <c r="F22" s="24">
        <f t="shared" si="1"/>
        <v>-39286.579999999958</v>
      </c>
    </row>
    <row r="23" spans="2:6" x14ac:dyDescent="0.2">
      <c r="B23" s="19" t="s">
        <v>17</v>
      </c>
      <c r="C23" s="20">
        <f>SUM(C18:C22)</f>
        <v>35951790.43</v>
      </c>
      <c r="D23" s="20">
        <f>SUM(D18:D22)</f>
        <v>220121340.84999996</v>
      </c>
      <c r="E23" s="20">
        <f>SUM(E18:E22)</f>
        <v>23297262.440000001</v>
      </c>
      <c r="F23" s="21">
        <f>SUM(F18:F22)</f>
        <v>12654527.99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4937499.1599999964</v>
      </c>
      <c r="D25" s="20">
        <f>+D15-D23</f>
        <v>71226634.7700001</v>
      </c>
      <c r="E25" s="20">
        <f>+E15-E23</f>
        <v>12978830.459999997</v>
      </c>
      <c r="F25" s="25">
        <f>+F15-F23</f>
        <v>-8041331.3000000026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014AA7-BF16-46E5-B62D-F1C10A5F1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a425c96b-313c-43ce-820c-dafd782290ad"/>
    <ds:schemaRef ds:uri="8ec24357-8104-4f74-b4c1-888e152a16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2022-09-07T11:30:31Z</cp:lastPrinted>
  <dcterms:created xsi:type="dcterms:W3CDTF">2015-06-05T18:19:34Z</dcterms:created>
  <dcterms:modified xsi:type="dcterms:W3CDTF">2022-09-07T11:30:39Z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