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https://juntaaviacioncivil.sharepoint.com/teams/CONTABILIDAD/OTROS/OtrosContabilidad/PORTAL/GARGADOS/12-DICIEMBRE 2021/"/>
    </mc:Choice>
  </mc:AlternateContent>
  <xr:revisionPtr revIDLastSave="140" documentId="13_ncr:1_{C4C07FA3-54F5-46EC-8590-4CE1131E44D1}" xr6:coauthVersionLast="47" xr6:coauthVersionMax="47" xr10:uidLastSave="{19896FF4-5771-49DF-B089-1896D312F00C}"/>
  <bookViews>
    <workbookView xWindow="-492" yWindow="2412" windowWidth="10836" windowHeight="6336" xr2:uid="{00000000-000D-0000-FFFF-FFFF00000000}"/>
  </bookViews>
  <sheets>
    <sheet name="Hoja1" sheetId="1" r:id="rId1"/>
  </sheets>
  <definedNames>
    <definedName name="_Hlk52870620" localSheetId="0">Hoja1!$B$35</definedName>
    <definedName name="_Hlk71266442" localSheetId="0">Hoja1!$B$37</definedName>
    <definedName name="_Hlk78981727" localSheetId="0">Hoja1!$B$29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2" i="1" l="1"/>
  <c r="F20" i="1"/>
  <c r="F21" i="1"/>
  <c r="F22" i="1"/>
  <c r="F23" i="1"/>
  <c r="F19" i="1"/>
  <c r="F15" i="1"/>
  <c r="F13" i="1" l="1"/>
  <c r="F14" i="1"/>
  <c r="F12" i="1"/>
  <c r="F24" i="1"/>
  <c r="C24" i="1"/>
  <c r="D24" i="1"/>
  <c r="E24" i="1"/>
  <c r="C16" i="1"/>
  <c r="D16" i="1"/>
  <c r="E16" i="1"/>
  <c r="D26" i="1" l="1"/>
  <c r="C26" i="1"/>
  <c r="F16" i="1"/>
  <c r="F26" i="1" s="1"/>
  <c r="E26" i="1"/>
</calcChain>
</file>

<file path=xl/sharedStrings.xml><?xml version="1.0" encoding="utf-8"?>
<sst xmlns="http://schemas.openxmlformats.org/spreadsheetml/2006/main" count="31" uniqueCount="29">
  <si>
    <t>JUNTA DE AVIACION CIVIL</t>
  </si>
  <si>
    <t>ESTADO DE RESULTADO</t>
  </si>
  <si>
    <t>Valores expresados en RD$</t>
  </si>
  <si>
    <t>Mes</t>
  </si>
  <si>
    <t>Acumulado</t>
  </si>
  <si>
    <t>Variación</t>
  </si>
  <si>
    <t>INGRESOS</t>
  </si>
  <si>
    <t>INGRESOS POR FONDOS CONSIGNADO (MOPC)</t>
  </si>
  <si>
    <t>OTROS INGRESOS NO TRIBUTARIOS</t>
  </si>
  <si>
    <t xml:space="preserve">INGRESOS NO TRIBUTARIOS RECIBIDOS IDAC- </t>
  </si>
  <si>
    <t xml:space="preserve">INGRESOS NO TRIBUTARIOS POR VARIACION </t>
  </si>
  <si>
    <t>TOTAL INGRESOS</t>
  </si>
  <si>
    <t>GASTOS</t>
  </si>
  <si>
    <t>GASTOS DE PERSONAL</t>
  </si>
  <si>
    <t>GASTOS NO PERSONALES</t>
  </si>
  <si>
    <t xml:space="preserve">DEPRECIACIONES, AMORTIZACIONES Y </t>
  </si>
  <si>
    <t>MATERIALES Y SUMINISTROS</t>
  </si>
  <si>
    <t xml:space="preserve">TRANSFERENCIAS CORRIENTES (OTROS </t>
  </si>
  <si>
    <t>TOTAL GASTOS</t>
  </si>
  <si>
    <t>EXCEDENTE DE INGRESOS SOBRE GASTOS</t>
  </si>
  <si>
    <t>Fuente: Departamento Financiero - Junta de Aviación Civil</t>
  </si>
  <si>
    <t xml:space="preserve">                </t>
  </si>
  <si>
    <t>Aprobado por:</t>
  </si>
  <si>
    <t xml:space="preserve">                   Elaborado por:                                </t>
  </si>
  <si>
    <t>Noviembre, 2021</t>
  </si>
  <si>
    <t>Fecha de registro: hasta el 11 de enero del 2022. 9:56 a.m.</t>
  </si>
  <si>
    <t>Fecha de imputación: hasta el 31 de diciembre del 2021.</t>
  </si>
  <si>
    <t>AL 31/12/2021</t>
  </si>
  <si>
    <t>Diciembre,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</si>
</sst>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8"/>
      <color rgb="FF000000"/>
      <name val="Times New Roman"/>
      <family val="1"/>
    </font>
    <font>
      <b/>
      <sz val="14"/>
      <color rgb="FF000000"/>
      <name val="Times New Roman"/>
      <family val="1"/>
    </font>
    <font>
      <sz val="14"/>
      <color rgb="FF000000"/>
      <name val="Times New Roman"/>
      <family val="1"/>
    </font>
    <font>
      <b/>
      <sz val="9"/>
      <color rgb="FF000000"/>
      <name val="Times New Roman"/>
      <family val="1"/>
    </font>
    <font>
      <sz val="9"/>
      <color rgb="FF000000"/>
      <name val="Times New Roman"/>
      <family val="1"/>
    </font>
    <font>
      <b/>
      <i/>
      <sz val="9"/>
      <color rgb="FF000000"/>
      <name val="Times New Roman"/>
      <family val="1"/>
    </font>
    <font>
      <sz val="12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b/>
      <sz val="11"/>
      <color theme="1"/>
      <name val="Times New Roman"/>
      <family val="1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0" fillId="0" borderId="0" applyFon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0" borderId="5" xfId="0" applyFont="1" applyBorder="1"/>
    <xf numFmtId="0" fontId="5" fillId="0" borderId="4" xfId="0" applyFont="1" applyBorder="1" applyAlignment="1">
      <alignment vertical="center"/>
    </xf>
    <xf numFmtId="0" fontId="1" fillId="0" borderId="0" xfId="0" applyFont="1" applyBorder="1"/>
    <xf numFmtId="0" fontId="6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3" fontId="6" fillId="0" borderId="0" xfId="1" applyFont="1" applyBorder="1" applyAlignment="1">
      <alignment vertical="center"/>
    </xf>
    <xf numFmtId="43" fontId="6" fillId="0" borderId="5" xfId="1" applyFont="1" applyBorder="1" applyAlignment="1">
      <alignment vertical="center"/>
    </xf>
    <xf numFmtId="43" fontId="5" fillId="0" borderId="0" xfId="1" applyFont="1" applyBorder="1" applyAlignment="1">
      <alignment vertical="center"/>
    </xf>
    <xf numFmtId="43" fontId="5" fillId="0" borderId="5" xfId="1" applyFont="1" applyBorder="1" applyAlignment="1">
      <alignment vertical="center"/>
    </xf>
    <xf numFmtId="43" fontId="1" fillId="0" borderId="0" xfId="1" applyFont="1" applyBorder="1"/>
    <xf numFmtId="43" fontId="1" fillId="0" borderId="0" xfId="0" applyNumberFormat="1" applyFont="1"/>
    <xf numFmtId="0" fontId="5" fillId="0" borderId="0" xfId="0" applyFont="1" applyBorder="1"/>
    <xf numFmtId="43" fontId="6" fillId="0" borderId="0" xfId="1" applyFont="1" applyBorder="1"/>
    <xf numFmtId="43" fontId="5" fillId="0" borderId="5" xfId="1" applyFont="1" applyFill="1" applyBorder="1" applyAlignment="1">
      <alignment vertical="center"/>
    </xf>
    <xf numFmtId="43" fontId="1" fillId="0" borderId="5" xfId="1" applyFont="1" applyFill="1" applyBorder="1"/>
    <xf numFmtId="43" fontId="6" fillId="0" borderId="5" xfId="1" applyFont="1" applyFill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2" fillId="0" borderId="4" xfId="0" applyFont="1" applyBorder="1"/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2809875</xdr:colOff>
      <xdr:row>1</xdr:row>
      <xdr:rowOff>114300</xdr:rowOff>
    </xdr:from>
    <xdr:to>
      <xdr:col>2</xdr:col>
      <xdr:colOff>561975</xdr:colOff>
      <xdr:row>1</xdr:row>
      <xdr:rowOff>971550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EC1DB63-3BCC-45E4-90D4-A36110A26A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9475" y="314325"/>
          <a:ext cx="8572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190500</xdr:colOff>
      <xdr:row>35</xdr:row>
      <xdr:rowOff>114301</xdr:rowOff>
    </xdr:from>
    <xdr:to>
      <xdr:col>1</xdr:col>
      <xdr:colOff>2181225</xdr:colOff>
      <xdr:row>40</xdr:row>
      <xdr:rowOff>28268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43B732D-4758-4497-9540-07EB5C9023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7677151"/>
          <a:ext cx="1990725" cy="8664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200024</xdr:colOff>
      <xdr:row>35</xdr:row>
      <xdr:rowOff>114303</xdr:rowOff>
    </xdr:from>
    <xdr:to>
      <xdr:col>5</xdr:col>
      <xdr:colOff>238125</xdr:colOff>
      <xdr:row>39</xdr:row>
      <xdr:rowOff>110131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4267A4C0-32EC-4211-B78D-91DF27ED83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628" t="47127" r="28540" b="32526"/>
        <a:stretch>
          <a:fillRect/>
        </a:stretch>
      </xdr:blipFill>
      <xdr:spPr bwMode="auto">
        <a:xfrm>
          <a:off x="4048124" y="7677153"/>
          <a:ext cx="1543051" cy="7578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848689</xdr:colOff>
      <xdr:row>1</xdr:row>
      <xdr:rowOff>152400</xdr:rowOff>
    </xdr:from>
    <xdr:to>
      <xdr:col>5</xdr:col>
      <xdr:colOff>647699</xdr:colOff>
      <xdr:row>1</xdr:row>
      <xdr:rowOff>885825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B8A253E-7DDE-46B5-9BAB-CA83F9A898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2589" y="352425"/>
          <a:ext cx="150398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44"/>
  <sheetViews>
    <sheetView showGridLines="0" tabSelected="1" topLeftCell="A20" workbookViewId="0">
      <selection activeCell="E24" sqref="E24"/>
    </sheetView>
  </sheetViews>
  <sheetFormatPr baseColWidth="10" defaultColWidth="9.109375" defaultRowHeight="13.8" x14ac:dyDescent="0.25"/>
  <cols>
    <col min="1" max="1" width="2" style="1" customWidth="1"/>
    <col min="2" max="2" width="39" style="1" customWidth="1"/>
    <col min="3" max="4" width="14" style="1" bestFit="1" customWidth="1"/>
    <col min="5" max="6" width="12" style="1" bestFit="1" customWidth="1"/>
    <col min="7" max="7" width="9.109375" style="1"/>
    <col min="8" max="8" width="14.88671875" style="1" bestFit="1" customWidth="1"/>
    <col min="9" max="16384" width="9.109375" style="1"/>
  </cols>
  <sheetData>
    <row r="1" spans="2:8" ht="14.4" thickBot="1" x14ac:dyDescent="0.3"/>
    <row r="2" spans="2:8" ht="81" customHeight="1" x14ac:dyDescent="0.25">
      <c r="B2" s="2"/>
      <c r="C2" s="3"/>
      <c r="D2" s="3"/>
      <c r="E2" s="3"/>
      <c r="F2" s="4"/>
    </row>
    <row r="3" spans="2:8" ht="22.8" x14ac:dyDescent="0.25">
      <c r="B3" s="35" t="s">
        <v>0</v>
      </c>
      <c r="C3" s="36"/>
      <c r="D3" s="36"/>
      <c r="E3" s="36"/>
      <c r="F3" s="37"/>
    </row>
    <row r="4" spans="2:8" ht="17.399999999999999" x14ac:dyDescent="0.25">
      <c r="B4" s="38" t="s">
        <v>1</v>
      </c>
      <c r="C4" s="39"/>
      <c r="D4" s="39"/>
      <c r="E4" s="39"/>
      <c r="F4" s="40"/>
    </row>
    <row r="5" spans="2:8" ht="18" x14ac:dyDescent="0.25">
      <c r="B5" s="41" t="s">
        <v>27</v>
      </c>
      <c r="C5" s="42"/>
      <c r="D5" s="42"/>
      <c r="E5" s="42"/>
      <c r="F5" s="43"/>
    </row>
    <row r="6" spans="2:8" ht="15" customHeight="1" x14ac:dyDescent="0.25">
      <c r="B6" s="38" t="s">
        <v>2</v>
      </c>
      <c r="C6" s="39"/>
      <c r="D6" s="39"/>
      <c r="E6" s="39"/>
      <c r="F6" s="40"/>
    </row>
    <row r="7" spans="2:8" ht="15" customHeight="1" x14ac:dyDescent="0.25">
      <c r="B7" s="19"/>
      <c r="C7" s="20"/>
      <c r="D7" s="20"/>
      <c r="E7" s="20"/>
      <c r="F7" s="21"/>
    </row>
    <row r="8" spans="2:8" x14ac:dyDescent="0.25">
      <c r="B8" s="5"/>
      <c r="C8" s="6" t="s">
        <v>3</v>
      </c>
      <c r="D8" s="6" t="s">
        <v>4</v>
      </c>
      <c r="E8" s="6" t="s">
        <v>3</v>
      </c>
      <c r="F8" s="7" t="s">
        <v>5</v>
      </c>
    </row>
    <row r="9" spans="2:8" x14ac:dyDescent="0.25">
      <c r="B9" s="5"/>
      <c r="C9" s="28" t="s">
        <v>28</v>
      </c>
      <c r="D9" s="28" t="s">
        <v>28</v>
      </c>
      <c r="E9" s="28" t="s">
        <v>24</v>
      </c>
      <c r="F9" s="8"/>
    </row>
    <row r="10" spans="2:8" x14ac:dyDescent="0.25">
      <c r="B10" s="5"/>
      <c r="C10" s="6"/>
      <c r="D10" s="6"/>
      <c r="E10" s="6"/>
      <c r="F10" s="8"/>
    </row>
    <row r="11" spans="2:8" x14ac:dyDescent="0.25">
      <c r="B11" s="9" t="s">
        <v>6</v>
      </c>
      <c r="C11" s="10"/>
      <c r="D11" s="10"/>
      <c r="E11" s="10"/>
      <c r="F11" s="8"/>
    </row>
    <row r="12" spans="2:8" x14ac:dyDescent="0.25">
      <c r="B12" s="11" t="s">
        <v>7</v>
      </c>
      <c r="C12" s="22">
        <v>8333333.3300000001</v>
      </c>
      <c r="D12" s="29">
        <v>74999999.969999999</v>
      </c>
      <c r="E12" s="22">
        <f>+C12</f>
        <v>8333333.3300000001</v>
      </c>
      <c r="F12" s="23">
        <f>+C12-E12</f>
        <v>0</v>
      </c>
    </row>
    <row r="13" spans="2:8" x14ac:dyDescent="0.25">
      <c r="B13" s="11" t="s">
        <v>8</v>
      </c>
      <c r="C13" s="22">
        <v>96.26</v>
      </c>
      <c r="D13" s="29">
        <v>103551.83</v>
      </c>
      <c r="E13" s="22">
        <v>13333.33</v>
      </c>
      <c r="F13" s="23">
        <f t="shared" ref="F13:F16" si="0">+C13-E13</f>
        <v>-13237.07</v>
      </c>
    </row>
    <row r="14" spans="2:8" x14ac:dyDescent="0.25">
      <c r="B14" s="11" t="s">
        <v>9</v>
      </c>
      <c r="C14" s="29">
        <v>32710078.039999999</v>
      </c>
      <c r="D14" s="29">
        <v>292510107.50999999</v>
      </c>
      <c r="E14" s="29">
        <v>26936516.640000001</v>
      </c>
      <c r="F14" s="23">
        <f t="shared" si="0"/>
        <v>5773561.3999999985</v>
      </c>
      <c r="H14" s="27"/>
    </row>
    <row r="15" spans="2:8" x14ac:dyDescent="0.25">
      <c r="B15" s="11" t="s">
        <v>10</v>
      </c>
      <c r="C15" s="29">
        <v>0</v>
      </c>
      <c r="D15" s="29">
        <v>3402738.74</v>
      </c>
      <c r="E15" s="29">
        <v>0</v>
      </c>
      <c r="F15" s="23">
        <f>+C15-E15</f>
        <v>0</v>
      </c>
    </row>
    <row r="16" spans="2:8" x14ac:dyDescent="0.25">
      <c r="B16" s="12" t="s">
        <v>11</v>
      </c>
      <c r="C16" s="24">
        <f>SUM(C12:C15)</f>
        <v>41043507.629999995</v>
      </c>
      <c r="D16" s="24">
        <f>SUM(D12:D15)</f>
        <v>371016398.05000001</v>
      </c>
      <c r="E16" s="24">
        <f>SUM(E12:E15)</f>
        <v>35283183.299999997</v>
      </c>
      <c r="F16" s="30">
        <f t="shared" si="0"/>
        <v>5760324.3299999982</v>
      </c>
      <c r="H16" s="27"/>
    </row>
    <row r="17" spans="2:6" x14ac:dyDescent="0.25">
      <c r="B17" s="12"/>
      <c r="C17" s="24"/>
      <c r="D17" s="24"/>
      <c r="E17" s="24"/>
      <c r="F17" s="30"/>
    </row>
    <row r="18" spans="2:6" x14ac:dyDescent="0.25">
      <c r="B18" s="9" t="s">
        <v>12</v>
      </c>
      <c r="C18" s="26"/>
      <c r="D18" s="26"/>
      <c r="E18" s="26"/>
      <c r="F18" s="31"/>
    </row>
    <row r="19" spans="2:6" x14ac:dyDescent="0.25">
      <c r="B19" s="11" t="s">
        <v>13</v>
      </c>
      <c r="C19" s="22">
        <v>37828242.890000001</v>
      </c>
      <c r="D19" s="22">
        <v>213020255.46000001</v>
      </c>
      <c r="E19" s="22">
        <v>17029368.359999999</v>
      </c>
      <c r="F19" s="32">
        <f>+C19-E19</f>
        <v>20798874.530000001</v>
      </c>
    </row>
    <row r="20" spans="2:6" x14ac:dyDescent="0.25">
      <c r="B20" s="11" t="s">
        <v>14</v>
      </c>
      <c r="C20" s="22">
        <v>6368649.3600000003</v>
      </c>
      <c r="D20" s="22">
        <v>41493027.189999998</v>
      </c>
      <c r="E20" s="22">
        <v>4233906.5</v>
      </c>
      <c r="F20" s="32">
        <f t="shared" ref="F20:F23" si="1">+C20-E20</f>
        <v>2134742.8600000003</v>
      </c>
    </row>
    <row r="21" spans="2:6" x14ac:dyDescent="0.25">
      <c r="B21" s="11" t="s">
        <v>15</v>
      </c>
      <c r="C21" s="22">
        <v>699909.05</v>
      </c>
      <c r="D21" s="22">
        <v>10062428.15</v>
      </c>
      <c r="E21" s="22">
        <v>699909.05</v>
      </c>
      <c r="F21" s="32">
        <f t="shared" si="1"/>
        <v>0</v>
      </c>
    </row>
    <row r="22" spans="2:6" x14ac:dyDescent="0.25">
      <c r="B22" s="11" t="s">
        <v>16</v>
      </c>
      <c r="C22" s="22">
        <v>1225853.1499999999</v>
      </c>
      <c r="D22" s="22">
        <v>13636044.890000001</v>
      </c>
      <c r="E22" s="22">
        <v>1284366.72</v>
      </c>
      <c r="F22" s="32">
        <f t="shared" si="1"/>
        <v>-58513.570000000065</v>
      </c>
    </row>
    <row r="23" spans="2:6" x14ac:dyDescent="0.25">
      <c r="B23" s="11" t="s">
        <v>17</v>
      </c>
      <c r="C23" s="22">
        <v>979750</v>
      </c>
      <c r="D23" s="22">
        <v>8978896.1699999999</v>
      </c>
      <c r="E23" s="22">
        <v>1429034.76</v>
      </c>
      <c r="F23" s="32">
        <f t="shared" si="1"/>
        <v>-449284.76</v>
      </c>
    </row>
    <row r="24" spans="2:6" x14ac:dyDescent="0.25">
      <c r="B24" s="12" t="s">
        <v>18</v>
      </c>
      <c r="C24" s="24">
        <f>SUM(C19:C23)</f>
        <v>47102404.449999996</v>
      </c>
      <c r="D24" s="24">
        <f>SUM(D19:D23)</f>
        <v>287190651.86000001</v>
      </c>
      <c r="E24" s="24">
        <f>SUM(E19:E23)</f>
        <v>24676585.390000001</v>
      </c>
      <c r="F24" s="30">
        <f>SUM(F19:F23)</f>
        <v>22425819.059999999</v>
      </c>
    </row>
    <row r="25" spans="2:6" x14ac:dyDescent="0.25">
      <c r="B25" s="12"/>
      <c r="C25" s="24"/>
      <c r="D25" s="24"/>
      <c r="E25" s="24"/>
      <c r="F25" s="25"/>
    </row>
    <row r="26" spans="2:6" x14ac:dyDescent="0.25">
      <c r="B26" s="12" t="s">
        <v>19</v>
      </c>
      <c r="C26" s="24">
        <f>+C16-C24</f>
        <v>-6058896.8200000003</v>
      </c>
      <c r="D26" s="24">
        <f>+D16-D24</f>
        <v>83825746.189999998</v>
      </c>
      <c r="E26" s="24">
        <f>+E16-E24</f>
        <v>10606597.909999996</v>
      </c>
      <c r="F26" s="25">
        <f>+F16-F24</f>
        <v>-16665494.73</v>
      </c>
    </row>
    <row r="27" spans="2:6" ht="15.6" x14ac:dyDescent="0.25">
      <c r="B27" s="13"/>
      <c r="C27" s="10"/>
      <c r="D27" s="10"/>
      <c r="E27" s="10"/>
      <c r="F27" s="8"/>
    </row>
    <row r="28" spans="2:6" ht="15.6" x14ac:dyDescent="0.25">
      <c r="B28" s="13"/>
      <c r="C28" s="10"/>
      <c r="D28" s="10"/>
      <c r="E28" s="10"/>
      <c r="F28" s="8"/>
    </row>
    <row r="29" spans="2:6" ht="11.25" customHeight="1" x14ac:dyDescent="0.25">
      <c r="B29" s="33" t="s">
        <v>20</v>
      </c>
      <c r="C29" s="10"/>
      <c r="D29" s="10"/>
      <c r="E29" s="10"/>
      <c r="F29" s="8"/>
    </row>
    <row r="30" spans="2:6" ht="12" customHeight="1" x14ac:dyDescent="0.25">
      <c r="B30" s="33" t="s">
        <v>25</v>
      </c>
      <c r="C30" s="10"/>
      <c r="D30" s="10"/>
      <c r="E30" s="10"/>
      <c r="F30" s="8"/>
    </row>
    <row r="31" spans="2:6" ht="9" customHeight="1" x14ac:dyDescent="0.25">
      <c r="B31" s="33" t="s">
        <v>26</v>
      </c>
      <c r="C31" s="10"/>
      <c r="D31" s="10"/>
      <c r="E31" s="10"/>
      <c r="F31" s="8"/>
    </row>
    <row r="32" spans="2:6" x14ac:dyDescent="0.25">
      <c r="B32" s="9"/>
      <c r="C32" s="10"/>
      <c r="D32" s="10"/>
      <c r="E32" s="10"/>
      <c r="F32" s="8"/>
    </row>
    <row r="33" spans="2:6" x14ac:dyDescent="0.25">
      <c r="B33" s="5"/>
      <c r="C33" s="10"/>
      <c r="D33" s="10"/>
      <c r="E33" s="10"/>
      <c r="F33" s="8"/>
    </row>
    <row r="34" spans="2:6" x14ac:dyDescent="0.25">
      <c r="B34" s="5"/>
      <c r="C34" s="10"/>
      <c r="D34" s="10"/>
      <c r="E34" s="10"/>
      <c r="F34" s="8"/>
    </row>
    <row r="35" spans="2:6" x14ac:dyDescent="0.25">
      <c r="B35" s="34" t="s">
        <v>23</v>
      </c>
      <c r="C35" s="10"/>
      <c r="D35" s="44" t="s">
        <v>22</v>
      </c>
      <c r="E35" s="44"/>
      <c r="F35" s="8"/>
    </row>
    <row r="36" spans="2:6" x14ac:dyDescent="0.25">
      <c r="B36" s="14"/>
      <c r="C36" s="10"/>
      <c r="D36" s="10"/>
      <c r="E36" s="10"/>
      <c r="F36" s="8"/>
    </row>
    <row r="37" spans="2:6" x14ac:dyDescent="0.25">
      <c r="B37" s="15" t="s">
        <v>21</v>
      </c>
      <c r="C37" s="10"/>
      <c r="D37" s="10"/>
      <c r="E37" s="10"/>
      <c r="F37" s="8"/>
    </row>
    <row r="38" spans="2:6" x14ac:dyDescent="0.25">
      <c r="B38" s="5"/>
      <c r="C38" s="10"/>
      <c r="D38" s="10"/>
      <c r="E38" s="10"/>
      <c r="F38" s="8"/>
    </row>
    <row r="39" spans="2:6" x14ac:dyDescent="0.25">
      <c r="B39" s="5"/>
      <c r="C39" s="10"/>
      <c r="D39" s="10"/>
      <c r="E39" s="10"/>
      <c r="F39" s="8"/>
    </row>
    <row r="40" spans="2:6" x14ac:dyDescent="0.25">
      <c r="B40" s="5"/>
      <c r="C40" s="10"/>
      <c r="D40" s="10"/>
      <c r="E40" s="10"/>
      <c r="F40" s="8"/>
    </row>
    <row r="41" spans="2:6" x14ac:dyDescent="0.25">
      <c r="B41" s="5"/>
      <c r="C41" s="10"/>
      <c r="D41" s="10"/>
      <c r="E41" s="10"/>
      <c r="F41" s="8"/>
    </row>
    <row r="42" spans="2:6" x14ac:dyDescent="0.25">
      <c r="B42" s="5"/>
      <c r="C42" s="10"/>
      <c r="D42" s="10"/>
      <c r="E42" s="10"/>
      <c r="F42" s="8"/>
    </row>
    <row r="43" spans="2:6" x14ac:dyDescent="0.25">
      <c r="B43" s="5"/>
      <c r="C43" s="10"/>
      <c r="D43" s="10"/>
      <c r="E43" s="10"/>
      <c r="F43" s="8"/>
    </row>
    <row r="44" spans="2:6" ht="14.4" thickBot="1" x14ac:dyDescent="0.3">
      <c r="B44" s="16"/>
      <c r="C44" s="17"/>
      <c r="D44" s="17"/>
      <c r="E44" s="17"/>
      <c r="F44" s="18"/>
    </row>
  </sheetData>
  <mergeCells count="5">
    <mergeCell ref="B3:F3"/>
    <mergeCell ref="B4:F4"/>
    <mergeCell ref="B5:F5"/>
    <mergeCell ref="B6:F6"/>
    <mergeCell ref="D35:E35"/>
  </mergeCells>
  <phoneticPr fontId="13" type="noConversion"/>
  <pageMargins left="0.70866141732283472" right="0.70866141732283472" top="0.74803149606299213" bottom="0.74803149606299213" header="0.31496062992125984" footer="0.31496062992125984"/>
  <pageSetup scale="9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FC7B3E21D739F408D40BDF48FCFF891" ma:contentTypeVersion="8" ma:contentTypeDescription="Crear nuevo documento." ma:contentTypeScope="" ma:versionID="e8e16edd9278a2def67bfb0a48c43475">
  <xsd:schema xmlns:xsd="http://www.w3.org/2001/XMLSchema" xmlns:xs="http://www.w3.org/2001/XMLSchema" xmlns:p="http://schemas.microsoft.com/office/2006/metadata/properties" xmlns:ns2="8ec24357-8104-4f74-b4c1-888e152a16c5" targetNamespace="http://schemas.microsoft.com/office/2006/metadata/properties" ma:root="true" ma:fieldsID="7936456c1d3383f558763f0a8a06bb51" ns2:_="">
    <xsd:import namespace="8ec24357-8104-4f74-b4c1-888e152a16c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c24357-8104-4f74-b4c1-888e152a16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CBF34F2-F862-4F11-A228-D938E8861E6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1050FF2-5587-4D45-8A29-21D9DF713F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c24357-8104-4f74-b4c1-888e152a16c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2C280AC-19E1-4577-97AD-8516B85B5EC1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Hoja1!_Hlk52870620</vt:lpstr>
      <vt:lpstr>Hoja1!_Hlk71266442</vt:lpstr>
      <vt:lpstr>Hoja1!_Hlk78981727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Jenniffer Amarante</dc:creator>
  <cp:lastModifiedBy>Jenniffer</cp:lastModifiedBy>
  <cp:lastPrinted>2021-12-06T16:57:31Z</cp:lastPrinted>
  <dcterms:created xsi:type="dcterms:W3CDTF">2015-06-05T18:19:34Z</dcterms:created>
  <dcterms:modified xsi:type="dcterms:W3CDTF">2022-01-11T15:35:51Z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0x0101000FC7B3E21D739F408D40BDF48FCFF891</vt:lpwstr>
  </property>
</Properties>
</file>