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GARGADOS/SEPTIEMBRE 2021/"/>
    </mc:Choice>
  </mc:AlternateContent>
  <xr:revisionPtr revIDLastSave="35" documentId="13_ncr:1_{C4C07FA3-54F5-46EC-8590-4CE1131E44D1}" xr6:coauthVersionLast="47" xr6:coauthVersionMax="47" xr10:uidLastSave="{373D293E-18C8-49A5-83EF-55A13238E6DC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Hoja1!$B$35</definedName>
    <definedName name="_Hlk71266442" localSheetId="0">Hoja1!$B$37</definedName>
    <definedName name="_Hlk78981727" localSheetId="0">Hoja1!$B$29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19" i="1"/>
  <c r="F15" i="1"/>
  <c r="F13" i="1" l="1"/>
  <c r="F14" i="1"/>
  <c r="F12" i="1"/>
  <c r="F24" i="1"/>
  <c r="C24" i="1"/>
  <c r="D24" i="1"/>
  <c r="E24" i="1"/>
  <c r="C16" i="1"/>
  <c r="D16" i="1"/>
  <c r="E16" i="1"/>
  <c r="D26" i="1" l="1"/>
  <c r="C26" i="1"/>
  <c r="F16" i="1"/>
  <c r="F26" i="1" s="1"/>
  <c r="E26" i="1"/>
</calcChain>
</file>

<file path=xl/sharedStrings.xml><?xml version="1.0" encoding="utf-8"?>
<sst xmlns="http://schemas.openxmlformats.org/spreadsheetml/2006/main" count="31" uniqueCount="29">
  <si>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</si>
  <si>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</si>
  <si>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</si>
  <si>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</si>
  <si>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</si>
  <si>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</si>
  <si>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</si>
  <si>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INGRESOS POR FONDOS CONSIGNADO (MOPC)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</si>
  <si>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</si>
  <si>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</si>
  <si>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</si>
  <si>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</si>
  <si>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</si>
  <si>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</si>
  <si>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</si>
  <si>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</si>
  <si>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</si>
  <si>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</si>
  <si>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</si>
  <si>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</si>
  <si>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</si>
  <si>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</si>
  <si>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</si>
  <si>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</si>
  <si>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Agosto, 2021</t>
  </si>
  <si>
    <t>AL 30/09/2021</t>
  </si>
  <si>
    <t>Septiembre, 2021</t>
  </si>
  <si>
    <t>Fecha de registro: hasta el 05 de octubre del 2021. 08:05 a.m.</t>
  </si>
  <si>
    <t>Fecha de imputación: hasta el 30 de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</si>
</sst>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/>
    <xf numFmtId="0" fontId="5" fillId="0" borderId="4" xfId="0" applyFont="1" applyBorder="1" applyAlignment="1">
      <alignment vertical="center"/>
    </xf>
    <xf numFmtId="0" fontId="1" fillId="0" borderId="0" xfId="0" applyFont="1" applyBorder="1"/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43" fontId="6" fillId="0" borderId="5" xfId="1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43" fontId="5" fillId="0" borderId="5" xfId="1" applyFont="1" applyBorder="1" applyAlignment="1">
      <alignment vertical="center"/>
    </xf>
    <xf numFmtId="43" fontId="1" fillId="0" borderId="0" xfId="1" applyFont="1" applyBorder="1"/>
    <xf numFmtId="43" fontId="1" fillId="0" borderId="0" xfId="0" applyNumberFormat="1" applyFont="1"/>
    <xf numFmtId="0" fontId="5" fillId="0" borderId="0" xfId="0" applyFont="1" applyBorder="1"/>
    <xf numFmtId="43" fontId="6" fillId="0" borderId="0" xfId="1" applyFont="1" applyBorder="1"/>
    <xf numFmtId="43" fontId="5" fillId="0" borderId="5" xfId="1" applyFont="1" applyFill="1" applyBorder="1" applyAlignment="1">
      <alignment vertical="center"/>
    </xf>
    <xf numFmtId="43" fontId="1" fillId="0" borderId="5" xfId="1" applyFont="1" applyFill="1" applyBorder="1"/>
    <xf numFmtId="43" fontId="6" fillId="0" borderId="5" xfId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2809875</xdr:colOff>
      <xdr:row>1</xdr:row>
      <xdr:rowOff>114300</xdr:rowOff>
    </xdr:from>
    <xdr:to>
      <xdr:col>2</xdr:col>
      <xdr:colOff>561975</xdr:colOff>
      <xdr:row>1</xdr:row>
      <xdr:rowOff>971550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1DB63-3BCC-45E4-90D4-A36110A2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31432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35</xdr:row>
      <xdr:rowOff>114301</xdr:rowOff>
    </xdr:from>
    <xdr:to>
      <xdr:col>1</xdr:col>
      <xdr:colOff>2181225</xdr:colOff>
      <xdr:row>40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1"/>
          <a:ext cx="1990725" cy="86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35</xdr:row>
      <xdr:rowOff>114303</xdr:rowOff>
    </xdr:from>
    <xdr:to>
      <xdr:col>5</xdr:col>
      <xdr:colOff>238125</xdr:colOff>
      <xdr:row>39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848689</xdr:colOff>
      <xdr:row>1</xdr:row>
      <xdr:rowOff>152400</xdr:rowOff>
    </xdr:from>
    <xdr:to>
      <xdr:col>5</xdr:col>
      <xdr:colOff>647699</xdr:colOff>
      <xdr:row>1</xdr:row>
      <xdr:rowOff>885825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2589" y="352425"/>
          <a:ext cx="150398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4"/>
  <sheetViews>
    <sheetView showGridLines="0" tabSelected="1" workbookViewId="0">
      <selection activeCell="I4" sqref="I4"/>
    </sheetView>
  </sheetViews>
  <sheetFormatPr baseColWidth="10" defaultColWidth="9.140625" defaultRowHeight="15" x14ac:dyDescent="0.25"/>
  <cols>
    <col min="1" max="1" width="2" style="1" customWidth="1"/>
    <col min="2" max="2" width="39" style="1" customWidth="1"/>
    <col min="3" max="4" width="14" style="1" bestFit="1" customWidth="1"/>
    <col min="5" max="6" width="12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.75" thickBot="1" x14ac:dyDescent="0.3"/>
    <row r="2" spans="2:8" ht="81" customHeight="1" x14ac:dyDescent="0.25">
      <c r="B2" s="2"/>
      <c r="C2" s="3"/>
      <c r="D2" s="3"/>
      <c r="E2" s="3"/>
      <c r="F2" s="4"/>
    </row>
    <row r="3" spans="2:8" ht="22.5" x14ac:dyDescent="0.25">
      <c r="B3" s="34" t="s">
        <v>0</v>
      </c>
      <c r="C3" s="35"/>
      <c r="D3" s="35"/>
      <c r="E3" s="35"/>
      <c r="F3" s="36"/>
    </row>
    <row r="4" spans="2:8" ht="18.75" x14ac:dyDescent="0.25">
      <c r="B4" s="37" t="s">
        <v>1</v>
      </c>
      <c r="C4" s="38"/>
      <c r="D4" s="38"/>
      <c r="E4" s="38"/>
      <c r="F4" s="39"/>
    </row>
    <row r="5" spans="2:8" ht="18.75" x14ac:dyDescent="0.25">
      <c r="B5" s="40" t="s">
        <v>25</v>
      </c>
      <c r="C5" s="41"/>
      <c r="D5" s="41"/>
      <c r="E5" s="41"/>
      <c r="F5" s="42"/>
    </row>
    <row r="6" spans="2:8" ht="15" customHeight="1" x14ac:dyDescent="0.25">
      <c r="B6" s="37" t="s">
        <v>2</v>
      </c>
      <c r="C6" s="38"/>
      <c r="D6" s="38"/>
      <c r="E6" s="38"/>
      <c r="F6" s="39"/>
    </row>
    <row r="7" spans="2:8" ht="15" customHeight="1" x14ac:dyDescent="0.25">
      <c r="B7" s="20"/>
      <c r="C7" s="21"/>
      <c r="D7" s="21"/>
      <c r="E7" s="21"/>
      <c r="F7" s="22"/>
    </row>
    <row r="8" spans="2:8" x14ac:dyDescent="0.25">
      <c r="B8" s="5"/>
      <c r="C8" s="6" t="s">
        <v>3</v>
      </c>
      <c r="D8" s="6" t="s">
        <v>4</v>
      </c>
      <c r="E8" s="6" t="s">
        <v>3</v>
      </c>
      <c r="F8" s="7" t="s">
        <v>5</v>
      </c>
    </row>
    <row r="9" spans="2:8" x14ac:dyDescent="0.25">
      <c r="B9" s="5"/>
      <c r="C9" s="29" t="s">
        <v>26</v>
      </c>
      <c r="D9" s="29" t="s">
        <v>26</v>
      </c>
      <c r="E9" s="29" t="s">
        <v>24</v>
      </c>
      <c r="F9" s="8"/>
    </row>
    <row r="10" spans="2:8" x14ac:dyDescent="0.25">
      <c r="B10" s="5"/>
      <c r="C10" s="6"/>
      <c r="D10" s="6"/>
      <c r="E10" s="6"/>
      <c r="F10" s="8"/>
    </row>
    <row r="11" spans="2:8" x14ac:dyDescent="0.25">
      <c r="B11" s="9" t="s">
        <v>6</v>
      </c>
      <c r="C11" s="10"/>
      <c r="D11" s="10"/>
      <c r="E11" s="10"/>
      <c r="F11" s="8"/>
    </row>
    <row r="12" spans="2:8" x14ac:dyDescent="0.25">
      <c r="B12" s="11" t="s">
        <v>7</v>
      </c>
      <c r="C12" s="23">
        <v>24999999.989999998</v>
      </c>
      <c r="D12" s="30">
        <v>49999999.979999997</v>
      </c>
      <c r="E12" s="23">
        <v>0</v>
      </c>
      <c r="F12" s="24">
        <f>+C12-E12</f>
        <v>24999999.989999998</v>
      </c>
    </row>
    <row r="13" spans="2:8" x14ac:dyDescent="0.25">
      <c r="B13" s="11" t="s">
        <v>8</v>
      </c>
      <c r="C13" s="23">
        <v>0</v>
      </c>
      <c r="D13" s="30">
        <v>90122.240000000005</v>
      </c>
      <c r="E13" s="23">
        <v>0</v>
      </c>
      <c r="F13" s="24">
        <f t="shared" ref="F13:F16" si="0">+C13-E13</f>
        <v>0</v>
      </c>
    </row>
    <row r="14" spans="2:8" x14ac:dyDescent="0.25">
      <c r="B14" s="11" t="s">
        <v>9</v>
      </c>
      <c r="C14" s="30">
        <v>32330883.52</v>
      </c>
      <c r="D14" s="30">
        <v>206602503.69999999</v>
      </c>
      <c r="E14" s="30">
        <v>33143765.52</v>
      </c>
      <c r="F14" s="24">
        <f t="shared" si="0"/>
        <v>-812882</v>
      </c>
      <c r="H14" s="28"/>
    </row>
    <row r="15" spans="2:8" x14ac:dyDescent="0.25">
      <c r="B15" s="11" t="s">
        <v>10</v>
      </c>
      <c r="C15" s="30">
        <v>0</v>
      </c>
      <c r="D15" s="30">
        <v>3402738.74</v>
      </c>
      <c r="E15" s="30">
        <v>8565.2000000000007</v>
      </c>
      <c r="F15" s="24">
        <f>+C15-E15</f>
        <v>-8565.2000000000007</v>
      </c>
    </row>
    <row r="16" spans="2:8" x14ac:dyDescent="0.25">
      <c r="B16" s="12" t="s">
        <v>11</v>
      </c>
      <c r="C16" s="25">
        <f>SUM(C12:C15)</f>
        <v>57330883.509999998</v>
      </c>
      <c r="D16" s="25">
        <f>SUM(D12:D15)</f>
        <v>260095364.66</v>
      </c>
      <c r="E16" s="25">
        <f>SUM(E12:E15)</f>
        <v>33152330.719999999</v>
      </c>
      <c r="F16" s="31">
        <f t="shared" si="0"/>
        <v>24178552.789999999</v>
      </c>
      <c r="H16" s="28"/>
    </row>
    <row r="17" spans="2:6" x14ac:dyDescent="0.25">
      <c r="B17" s="12"/>
      <c r="C17" s="25"/>
      <c r="D17" s="25"/>
      <c r="E17" s="25"/>
      <c r="F17" s="31"/>
    </row>
    <row r="18" spans="2:6" x14ac:dyDescent="0.25">
      <c r="B18" s="9" t="s">
        <v>12</v>
      </c>
      <c r="C18" s="27"/>
      <c r="D18" s="27"/>
      <c r="E18" s="27"/>
      <c r="F18" s="32"/>
    </row>
    <row r="19" spans="2:6" x14ac:dyDescent="0.25">
      <c r="B19" s="11" t="s">
        <v>13</v>
      </c>
      <c r="C19" s="23">
        <v>15677149.369999999</v>
      </c>
      <c r="D19" s="23">
        <v>142258102.68000001</v>
      </c>
      <c r="E19" s="23">
        <v>19613313.739999998</v>
      </c>
      <c r="F19" s="33">
        <f>+C19-E19</f>
        <v>-3936164.3699999992</v>
      </c>
    </row>
    <row r="20" spans="2:6" x14ac:dyDescent="0.25">
      <c r="B20" s="11" t="s">
        <v>14</v>
      </c>
      <c r="C20" s="23">
        <v>3076796.52</v>
      </c>
      <c r="D20" s="23">
        <v>26905122.170000002</v>
      </c>
      <c r="E20" s="23">
        <v>3889916.98</v>
      </c>
      <c r="F20" s="33">
        <f t="shared" ref="F20:F23" si="1">+C20-E20</f>
        <v>-813120.46</v>
      </c>
    </row>
    <row r="21" spans="2:6" x14ac:dyDescent="0.25">
      <c r="B21" s="11" t="s">
        <v>15</v>
      </c>
      <c r="C21" s="23">
        <v>785731.63</v>
      </c>
      <c r="D21" s="23">
        <v>7972544.1399999997</v>
      </c>
      <c r="E21" s="23">
        <v>783582.47</v>
      </c>
      <c r="F21" s="33">
        <f t="shared" si="1"/>
        <v>2149.1600000000326</v>
      </c>
    </row>
    <row r="22" spans="2:6" x14ac:dyDescent="0.25">
      <c r="B22" s="11" t="s">
        <v>16</v>
      </c>
      <c r="C22" s="23">
        <v>1240813.3</v>
      </c>
      <c r="D22" s="23">
        <v>9610296.8499999996</v>
      </c>
      <c r="E22" s="23">
        <v>1159264.6499999999</v>
      </c>
      <c r="F22" s="33">
        <f t="shared" si="1"/>
        <v>81548.65000000014</v>
      </c>
    </row>
    <row r="23" spans="2:6" x14ac:dyDescent="0.25">
      <c r="B23" s="11" t="s">
        <v>17</v>
      </c>
      <c r="C23" s="23">
        <v>693000</v>
      </c>
      <c r="D23" s="23">
        <v>6563191.21</v>
      </c>
      <c r="E23" s="23">
        <v>721822.21</v>
      </c>
      <c r="F23" s="33">
        <f t="shared" si="1"/>
        <v>-28822.209999999963</v>
      </c>
    </row>
    <row r="24" spans="2:6" x14ac:dyDescent="0.25">
      <c r="B24" s="12" t="s">
        <v>18</v>
      </c>
      <c r="C24" s="25">
        <f>SUM(C19:C23)</f>
        <v>21473490.82</v>
      </c>
      <c r="D24" s="25">
        <f>SUM(D19:D23)</f>
        <v>193309257.05000001</v>
      </c>
      <c r="E24" s="25">
        <f>SUM(E19:E23)</f>
        <v>26167900.049999997</v>
      </c>
      <c r="F24" s="31">
        <f>SUM(F19:F23)</f>
        <v>-4694409.2299999986</v>
      </c>
    </row>
    <row r="25" spans="2:6" x14ac:dyDescent="0.25">
      <c r="B25" s="12"/>
      <c r="C25" s="25"/>
      <c r="D25" s="25"/>
      <c r="E25" s="25"/>
      <c r="F25" s="26"/>
    </row>
    <row r="26" spans="2:6" x14ac:dyDescent="0.25">
      <c r="B26" s="12" t="s">
        <v>19</v>
      </c>
      <c r="C26" s="25">
        <f>+C16-C24</f>
        <v>35857392.689999998</v>
      </c>
      <c r="D26" s="25">
        <f>+D16-D24</f>
        <v>66786107.609999985</v>
      </c>
      <c r="E26" s="25">
        <f>+E16-E24</f>
        <v>6984430.6700000018</v>
      </c>
      <c r="F26" s="26">
        <f>+F16-F24</f>
        <v>28872962.019999996</v>
      </c>
    </row>
    <row r="27" spans="2:6" ht="15.75" x14ac:dyDescent="0.25">
      <c r="B27" s="13"/>
      <c r="C27" s="10"/>
      <c r="D27" s="10"/>
      <c r="E27" s="10"/>
      <c r="F27" s="8"/>
    </row>
    <row r="28" spans="2:6" ht="15.75" x14ac:dyDescent="0.25">
      <c r="B28" s="13"/>
      <c r="C28" s="10"/>
      <c r="D28" s="10"/>
      <c r="E28" s="10"/>
      <c r="F28" s="8"/>
    </row>
    <row r="29" spans="2:6" ht="11.25" customHeight="1" x14ac:dyDescent="0.25">
      <c r="B29" s="44" t="s">
        <v>20</v>
      </c>
      <c r="C29" s="10"/>
      <c r="D29" s="10"/>
      <c r="E29" s="10"/>
      <c r="F29" s="8"/>
    </row>
    <row r="30" spans="2:6" ht="12" customHeight="1" x14ac:dyDescent="0.25">
      <c r="B30" s="44" t="s">
        <v>27</v>
      </c>
      <c r="C30" s="10"/>
      <c r="D30" s="10"/>
      <c r="E30" s="10"/>
      <c r="F30" s="8"/>
    </row>
    <row r="31" spans="2:6" ht="9" customHeight="1" x14ac:dyDescent="0.25">
      <c r="B31" s="44" t="s">
        <v>28</v>
      </c>
      <c r="C31" s="10"/>
      <c r="D31" s="10"/>
      <c r="E31" s="10"/>
      <c r="F31" s="8"/>
    </row>
    <row r="32" spans="2:6" x14ac:dyDescent="0.25">
      <c r="B32" s="9"/>
      <c r="C32" s="10"/>
      <c r="D32" s="10"/>
      <c r="E32" s="10"/>
      <c r="F32" s="8"/>
    </row>
    <row r="33" spans="2:6" x14ac:dyDescent="0.25">
      <c r="B33" s="5"/>
      <c r="C33" s="10"/>
      <c r="D33" s="10"/>
      <c r="E33" s="10"/>
      <c r="F33" s="8"/>
    </row>
    <row r="34" spans="2:6" x14ac:dyDescent="0.25">
      <c r="B34" s="5"/>
      <c r="C34" s="10"/>
      <c r="D34" s="10"/>
      <c r="E34" s="10"/>
      <c r="F34" s="8"/>
    </row>
    <row r="35" spans="2:6" x14ac:dyDescent="0.25">
      <c r="B35" s="14" t="s">
        <v>23</v>
      </c>
      <c r="C35" s="10"/>
      <c r="D35" s="43" t="s">
        <v>22</v>
      </c>
      <c r="E35" s="43"/>
      <c r="F35" s="8"/>
    </row>
    <row r="36" spans="2:6" x14ac:dyDescent="0.25">
      <c r="B36" s="15"/>
      <c r="C36" s="10"/>
      <c r="D36" s="10"/>
      <c r="E36" s="10"/>
      <c r="F36" s="8"/>
    </row>
    <row r="37" spans="2:6" x14ac:dyDescent="0.25">
      <c r="B37" s="16" t="s">
        <v>21</v>
      </c>
      <c r="C37" s="10"/>
      <c r="D37" s="10"/>
      <c r="E37" s="10"/>
      <c r="F37" s="8"/>
    </row>
    <row r="38" spans="2:6" x14ac:dyDescent="0.25">
      <c r="B38" s="5"/>
      <c r="C38" s="10"/>
      <c r="D38" s="10"/>
      <c r="E38" s="10"/>
      <c r="F38" s="8"/>
    </row>
    <row r="39" spans="2:6" x14ac:dyDescent="0.25">
      <c r="B39" s="5"/>
      <c r="C39" s="10"/>
      <c r="D39" s="10"/>
      <c r="E39" s="10"/>
      <c r="F39" s="8"/>
    </row>
    <row r="40" spans="2:6" x14ac:dyDescent="0.25">
      <c r="B40" s="5"/>
      <c r="C40" s="10"/>
      <c r="D40" s="10"/>
      <c r="E40" s="10"/>
      <c r="F40" s="8"/>
    </row>
    <row r="41" spans="2:6" x14ac:dyDescent="0.25">
      <c r="B41" s="5"/>
      <c r="C41" s="10"/>
      <c r="D41" s="10"/>
      <c r="E41" s="10"/>
      <c r="F41" s="8"/>
    </row>
    <row r="42" spans="2:6" x14ac:dyDescent="0.25">
      <c r="B42" s="5"/>
      <c r="C42" s="10"/>
      <c r="D42" s="10"/>
      <c r="E42" s="10"/>
      <c r="F42" s="8"/>
    </row>
    <row r="43" spans="2:6" x14ac:dyDescent="0.25">
      <c r="B43" s="5"/>
      <c r="C43" s="10"/>
      <c r="D43" s="10"/>
      <c r="E43" s="10"/>
      <c r="F43" s="8"/>
    </row>
    <row r="44" spans="2:6" ht="15.75" thickBot="1" x14ac:dyDescent="0.3">
      <c r="B44" s="17"/>
      <c r="C44" s="18"/>
      <c r="D44" s="18"/>
      <c r="E44" s="18"/>
      <c r="F44" s="19"/>
    </row>
  </sheetData>
  <mergeCells count="5">
    <mergeCell ref="B3:F3"/>
    <mergeCell ref="B4:F4"/>
    <mergeCell ref="B5:F5"/>
    <mergeCell ref="B6:F6"/>
    <mergeCell ref="D35:E35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6" ma:contentTypeDescription="Crear nuevo documento." ma:contentTypeScope="" ma:versionID="8734d94e2bedfbc033a9211a84e2dead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edee10c031e3a9efb1dc41aeee1ae91d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0483A9-1C44-41D7-B797-68EBA802A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C280AC-19E1-4577-97AD-8516B85B5EC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2021-10-08T12:30:36Z</cp:lastPrinted>
  <dcterms:created xsi:type="dcterms:W3CDTF">2015-06-05T18:19:34Z</dcterms:created>
  <dcterms:modified xsi:type="dcterms:W3CDTF">2021-10-08T12:31:18Z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