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3/10-OCTUBRE/"/>
    </mc:Choice>
  </mc:AlternateContent>
  <xr:revisionPtr revIDLastSave="271" documentId="14_{546A6567-ADAF-4370-8A25-4EF6A20EE728}" xr6:coauthVersionLast="47" xr6:coauthVersionMax="47" xr10:uidLastSave="{584A6604-9CAA-4CCC-8653-FE9AC904B714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Hoja1!$C$22</definedName>
    <definedName name="_Hlk71266442" localSheetId="0">Hoja1!$C$24</definedName>
    <definedName name="_Hlk78981727" localSheetId="0">Hoja1!$B$17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15" i="1"/>
</calcChain>
</file>

<file path=xl/sharedStrings.xml><?xml version="1.0" encoding="utf-8"?>
<sst xmlns="http://schemas.openxmlformats.org/spreadsheetml/2006/main" count="35" uniqueCount="30">
  <si>
    <t>JUNTA DE AVIACION CIVIL</t>
  </si>
  <si>
    <t>Valores expresados en RD$</t>
  </si>
  <si>
    <t>Fuente: Departamento Financiero - Junta de Aviación Civil</t>
  </si>
  <si>
    <t xml:space="preserve">                   Elaborado por:                                </t>
  </si>
  <si>
    <t>Aprobado por:</t>
  </si>
  <si>
    <t xml:space="preserve">                </t>
  </si>
  <si>
    <t>INFORME CUENTA POR PAGAR A SUPLIDORES</t>
  </si>
  <si>
    <t>CONCEPTO</t>
  </si>
  <si>
    <t>MONTO FACTURADO RD$</t>
  </si>
  <si>
    <t>Compra de servidores y caja de disco duro para actualización de la infraestructura tecnologica de la Junta de Aviación Civil.</t>
  </si>
  <si>
    <t>B1500017333</t>
  </si>
  <si>
    <t>CECOMSA</t>
  </si>
  <si>
    <t>PROVEEDOR</t>
  </si>
  <si>
    <t xml:space="preserve">FECHA </t>
  </si>
  <si>
    <t>INICIO</t>
  </si>
  <si>
    <t>FIN</t>
  </si>
  <si>
    <t>MONTO PAGADO A LA FECHA</t>
  </si>
  <si>
    <t>MONTO PENDIENTE</t>
  </si>
  <si>
    <t>ESTADO</t>
  </si>
  <si>
    <t>Pendiente</t>
  </si>
  <si>
    <t>FACTURA No. (NCF Gubernamental)</t>
  </si>
  <si>
    <t>AL 31/10/2023</t>
  </si>
  <si>
    <t>Fecha de registro: hasta el 08 de noviembre del 2023. 8:59 a.m.</t>
  </si>
  <si>
    <t>Fecha de imputación: hasta el 31 de octubre del 2023.</t>
  </si>
  <si>
    <t>E310000012677</t>
  </si>
  <si>
    <t>C-VEN TECHNOLOGIES, S.R.L.</t>
  </si>
  <si>
    <t>Renovación de 170 licencias Microsoft 365 Premium, de la Junta de Aviación Civil.</t>
  </si>
  <si>
    <t>B1500000134</t>
  </si>
  <si>
    <t>B1500000135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</si>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</sst>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D$&quot;* #,##0.00_-;\-&quot;RD$&quot;* #,##0.00_-;_-&quot;RD$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/>
    <xf numFmtId="43" fontId="3" fillId="0" borderId="0" xfId="1" applyFont="1"/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4" fontId="11" fillId="0" borderId="0" xfId="0" applyNumberFormat="1" applyFont="1" applyAlignment="1">
      <alignment horizontal="center" vertical="center"/>
    </xf>
    <xf numFmtId="44" fontId="11" fillId="0" borderId="0" xfId="1" applyNumberFormat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4" fontId="3" fillId="0" borderId="0" xfId="0" applyNumberFormat="1" applyFont="1"/>
    <xf numFmtId="44" fontId="3" fillId="0" borderId="0" xfId="0" applyNumberFormat="1" applyFont="1"/>
    <xf numFmtId="0" fontId="11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center" vertical="center"/>
    </xf>
    <xf numFmtId="44" fontId="13" fillId="0" borderId="6" xfId="1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44" fontId="11" fillId="0" borderId="2" xfId="1" applyNumberFormat="1" applyFont="1" applyBorder="1" applyAlignment="1">
      <alignment horizontal="center" vertical="center"/>
    </xf>
    <xf numFmtId="44" fontId="11" fillId="0" borderId="3" xfId="1" applyNumberFormat="1" applyFont="1" applyBorder="1" applyAlignment="1">
      <alignment horizontal="center" vertical="center"/>
    </xf>
    <xf numFmtId="44" fontId="11" fillId="0" borderId="10" xfId="1" applyNumberFormat="1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14" fontId="11" fillId="0" borderId="10" xfId="0" applyNumberFormat="1" applyFont="1" applyBorder="1" applyAlignment="1">
      <alignment horizontal="center" vertical="center"/>
    </xf>
    <xf numFmtId="43" fontId="11" fillId="0" borderId="2" xfId="1" applyFont="1" applyBorder="1" applyAlignment="1">
      <alignment horizontal="center" vertical="center"/>
    </xf>
    <xf numFmtId="43" fontId="11" fillId="0" borderId="3" xfId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317502</xdr:colOff>
      <xdr:row>22</xdr:row>
      <xdr:rowOff>135468</xdr:rowOff>
    </xdr:from>
    <xdr:to>
      <xdr:col>2</xdr:col>
      <xdr:colOff>2878668</xdr:colOff>
      <xdr:row>28</xdr:row>
      <xdr:rowOff>73069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835" y="4495801"/>
          <a:ext cx="2561166" cy="1027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126998</xdr:colOff>
      <xdr:row>22</xdr:row>
      <xdr:rowOff>114303</xdr:rowOff>
    </xdr:from>
    <xdr:to>
      <xdr:col>8</xdr:col>
      <xdr:colOff>1079500</xdr:colOff>
      <xdr:row>28</xdr:row>
      <xdr:rowOff>39892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281581" y="4929720"/>
          <a:ext cx="2137836" cy="1015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3556001</xdr:colOff>
      <xdr:row>0</xdr:row>
      <xdr:rowOff>0</xdr:rowOff>
    </xdr:from>
    <xdr:to>
      <xdr:col>6</xdr:col>
      <xdr:colOff>21168</xdr:colOff>
      <xdr:row>3</xdr:row>
      <xdr:rowOff>122838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41334" y="0"/>
          <a:ext cx="2688167" cy="150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4"/>
  <sheetViews>
    <sheetView showGridLines="0" tabSelected="1" zoomScale="90" zoomScaleNormal="90" workbookViewId="0">
      <selection activeCell="O5" sqref="N5:O5"/>
    </sheetView>
  </sheetViews>
  <sheetFormatPr baseColWidth="10" defaultColWidth="9.140625" defaultRowHeight="14.25" x14ac:dyDescent="0.2"/>
  <cols>
    <col min="1" max="1" width="2" style="1" customWidth="1"/>
    <col min="2" max="2" width="26.140625" style="1" bestFit="1" customWidth="1"/>
    <col min="3" max="3" width="54.85546875" style="1" customWidth="1"/>
    <col min="4" max="4" width="16.5703125" style="1" customWidth="1"/>
    <col min="5" max="6" width="11" style="1" bestFit="1" customWidth="1"/>
    <col min="7" max="7" width="19" style="1" customWidth="1"/>
    <col min="8" max="8" width="17.7109375" style="1" customWidth="1"/>
    <col min="9" max="9" width="17.85546875" style="1" bestFit="1" customWidth="1"/>
    <col min="10" max="10" width="11.28515625" style="1" bestFit="1" customWidth="1"/>
    <col min="11" max="12" width="9.140625" style="1"/>
    <col min="13" max="13" width="17.85546875" style="1" bestFit="1" customWidth="1"/>
    <col min="14" max="14" width="9.140625" style="1"/>
    <col min="15" max="15" width="18.85546875" style="1" bestFit="1" customWidth="1"/>
    <col min="16" max="16384" width="9.140625" style="1"/>
  </cols>
  <sheetData>
    <row r="2" spans="2:14" ht="81" customHeight="1" x14ac:dyDescent="0.2"/>
    <row r="4" spans="2:14" ht="23.25" x14ac:dyDescent="0.2">
      <c r="B4" s="26" t="s">
        <v>0</v>
      </c>
      <c r="C4" s="26"/>
      <c r="D4" s="26"/>
      <c r="E4" s="26"/>
      <c r="F4" s="26"/>
      <c r="G4" s="26"/>
      <c r="H4" s="26"/>
      <c r="I4" s="26"/>
      <c r="J4" s="26"/>
    </row>
    <row r="5" spans="2:14" ht="18" x14ac:dyDescent="0.2">
      <c r="B5" s="27" t="s">
        <v>6</v>
      </c>
      <c r="C5" s="27"/>
      <c r="D5" s="27"/>
      <c r="E5" s="27"/>
      <c r="F5" s="27"/>
      <c r="G5" s="27"/>
      <c r="H5" s="27"/>
      <c r="I5" s="27"/>
      <c r="J5" s="27"/>
    </row>
    <row r="6" spans="2:14" ht="18" x14ac:dyDescent="0.2">
      <c r="B6" s="28" t="s">
        <v>21</v>
      </c>
      <c r="C6" s="28"/>
      <c r="D6" s="28"/>
      <c r="E6" s="28"/>
      <c r="F6" s="28"/>
      <c r="G6" s="28"/>
      <c r="H6" s="28"/>
      <c r="I6" s="28"/>
      <c r="J6" s="28"/>
    </row>
    <row r="7" spans="2:14" ht="15" customHeight="1" x14ac:dyDescent="0.2">
      <c r="B7" s="27" t="s">
        <v>1</v>
      </c>
      <c r="C7" s="27"/>
      <c r="D7" s="27"/>
      <c r="E7" s="27"/>
      <c r="F7" s="27"/>
      <c r="G7" s="27"/>
      <c r="H7" s="27"/>
      <c r="I7" s="27"/>
      <c r="J7" s="27"/>
    </row>
    <row r="8" spans="2:14" ht="15" customHeight="1" x14ac:dyDescent="0.2">
      <c r="B8" s="2"/>
      <c r="C8" s="2"/>
      <c r="D8" s="2"/>
      <c r="E8" s="2"/>
      <c r="F8" s="2"/>
    </row>
    <row r="9" spans="2:14" x14ac:dyDescent="0.2">
      <c r="B9" s="31" t="s">
        <v>12</v>
      </c>
      <c r="C9" s="31" t="s">
        <v>7</v>
      </c>
      <c r="D9" s="29" t="s">
        <v>20</v>
      </c>
      <c r="E9" s="33" t="s">
        <v>13</v>
      </c>
      <c r="F9" s="34"/>
      <c r="G9" s="29" t="s">
        <v>8</v>
      </c>
      <c r="H9" s="29" t="s">
        <v>16</v>
      </c>
      <c r="I9" s="29" t="s">
        <v>17</v>
      </c>
      <c r="J9" s="29" t="s">
        <v>18</v>
      </c>
    </row>
    <row r="10" spans="2:14" x14ac:dyDescent="0.2">
      <c r="B10" s="32"/>
      <c r="C10" s="32"/>
      <c r="D10" s="30"/>
      <c r="E10" s="11" t="s">
        <v>14</v>
      </c>
      <c r="F10" s="11" t="s">
        <v>15</v>
      </c>
      <c r="G10" s="30"/>
      <c r="H10" s="30"/>
      <c r="I10" s="30"/>
      <c r="J10" s="30"/>
    </row>
    <row r="11" spans="2:14" ht="25.5" x14ac:dyDescent="0.2">
      <c r="B11" s="22" t="s">
        <v>11</v>
      </c>
      <c r="C11" s="10" t="s">
        <v>9</v>
      </c>
      <c r="D11" s="9" t="s">
        <v>10</v>
      </c>
      <c r="E11" s="41">
        <v>45048</v>
      </c>
      <c r="F11" s="41">
        <v>45414</v>
      </c>
      <c r="G11" s="38">
        <v>4979604.68</v>
      </c>
      <c r="H11" s="38">
        <v>2987762.8080000002</v>
      </c>
      <c r="I11" s="38">
        <v>1991841.872</v>
      </c>
      <c r="J11" s="44" t="s">
        <v>19</v>
      </c>
    </row>
    <row r="12" spans="2:14" ht="25.5" x14ac:dyDescent="0.2">
      <c r="B12" s="22" t="s">
        <v>11</v>
      </c>
      <c r="C12" s="10" t="s">
        <v>9</v>
      </c>
      <c r="D12" s="9" t="s">
        <v>24</v>
      </c>
      <c r="E12" s="42"/>
      <c r="F12" s="42"/>
      <c r="G12" s="39"/>
      <c r="H12" s="39"/>
      <c r="I12" s="39"/>
      <c r="J12" s="45"/>
      <c r="M12" s="17"/>
    </row>
    <row r="13" spans="2:14" ht="25.5" x14ac:dyDescent="0.2">
      <c r="B13" s="22" t="s">
        <v>25</v>
      </c>
      <c r="C13" s="10" t="s">
        <v>26</v>
      </c>
      <c r="D13" s="9" t="s">
        <v>27</v>
      </c>
      <c r="E13" s="41">
        <v>45204</v>
      </c>
      <c r="F13" s="41">
        <v>45570</v>
      </c>
      <c r="G13" s="38">
        <v>2172940</v>
      </c>
      <c r="H13" s="38">
        <v>1303764</v>
      </c>
      <c r="I13" s="38">
        <f>+G13-H13</f>
        <v>869176</v>
      </c>
      <c r="J13" s="44" t="s">
        <v>19</v>
      </c>
      <c r="M13" s="8"/>
      <c r="N13" s="7"/>
    </row>
    <row r="14" spans="2:14" ht="26.25" thickBot="1" x14ac:dyDescent="0.25">
      <c r="B14" s="23" t="s">
        <v>25</v>
      </c>
      <c r="C14" s="19" t="s">
        <v>26</v>
      </c>
      <c r="D14" s="20" t="s">
        <v>28</v>
      </c>
      <c r="E14" s="43"/>
      <c r="F14" s="43"/>
      <c r="G14" s="40"/>
      <c r="H14" s="40"/>
      <c r="I14" s="40"/>
      <c r="J14" s="45"/>
      <c r="M14" s="8"/>
      <c r="N14" s="7"/>
    </row>
    <row r="15" spans="2:14" ht="15" thickBot="1" x14ac:dyDescent="0.25">
      <c r="B15" s="35" t="s">
        <v>29</v>
      </c>
      <c r="C15" s="36"/>
      <c r="D15" s="36"/>
      <c r="E15" s="36"/>
      <c r="F15" s="36"/>
      <c r="G15" s="36"/>
      <c r="H15" s="37"/>
      <c r="I15" s="21">
        <f>SUM(I11:I14)</f>
        <v>2861017.872</v>
      </c>
      <c r="J15" s="16"/>
      <c r="M15" s="8"/>
      <c r="N15" s="7"/>
    </row>
    <row r="16" spans="2:14" x14ac:dyDescent="0.2">
      <c r="B16" s="12"/>
      <c r="C16" s="13"/>
      <c r="D16" s="14"/>
      <c r="E16" s="14"/>
      <c r="F16" s="14"/>
      <c r="G16" s="15"/>
      <c r="H16" s="15"/>
      <c r="I16" s="15"/>
      <c r="J16" s="16"/>
    </row>
    <row r="17" spans="2:15" ht="11.25" customHeight="1" x14ac:dyDescent="0.2">
      <c r="B17" s="24" t="s">
        <v>2</v>
      </c>
      <c r="C17" s="24"/>
    </row>
    <row r="18" spans="2:15" ht="12" customHeight="1" x14ac:dyDescent="0.2">
      <c r="B18" s="24" t="s">
        <v>22</v>
      </c>
      <c r="C18" s="24"/>
    </row>
    <row r="19" spans="2:15" ht="9" customHeight="1" x14ac:dyDescent="0.2">
      <c r="B19" s="24" t="s">
        <v>23</v>
      </c>
      <c r="C19" s="24"/>
    </row>
    <row r="20" spans="2:15" x14ac:dyDescent="0.2">
      <c r="B20" s="3"/>
      <c r="O20" s="18"/>
    </row>
    <row r="22" spans="2:15" ht="15" x14ac:dyDescent="0.25">
      <c r="C22" s="4" t="s">
        <v>3</v>
      </c>
      <c r="H22" s="25" t="s">
        <v>4</v>
      </c>
      <c r="I22" s="25"/>
    </row>
    <row r="23" spans="2:15" ht="15" x14ac:dyDescent="0.2">
      <c r="C23" s="5"/>
    </row>
    <row r="24" spans="2:15" x14ac:dyDescent="0.2">
      <c r="C24" s="6" t="s">
        <v>5</v>
      </c>
    </row>
  </sheetData>
  <sheetProtection algorithmName="SHA-512" hashValue="++zZXqo6W56GNTR/WZD6Ip+Xass5HKvWGaqMM/2GVONqv6aVsuMxD1uFDgz36dfEaj+RhV6SadgirkCFAWmwtQ==" saltValue="kBjonodmQMmOSmJLyRBgWQ==" spinCount="100000" sheet="1" objects="1" scenarios="1"/>
  <mergeCells count="29">
    <mergeCell ref="J11:J12"/>
    <mergeCell ref="J13:J14"/>
    <mergeCell ref="B18:C18"/>
    <mergeCell ref="G11:G12"/>
    <mergeCell ref="H11:H12"/>
    <mergeCell ref="I11:I12"/>
    <mergeCell ref="G13:G14"/>
    <mergeCell ref="H13:H14"/>
    <mergeCell ref="I13:I14"/>
    <mergeCell ref="E11:E12"/>
    <mergeCell ref="F11:F12"/>
    <mergeCell ref="E13:E14"/>
    <mergeCell ref="F13:F14"/>
    <mergeCell ref="B19:C19"/>
    <mergeCell ref="H22:I22"/>
    <mergeCell ref="B4:J4"/>
    <mergeCell ref="B5:J5"/>
    <mergeCell ref="B6:J6"/>
    <mergeCell ref="B7:J7"/>
    <mergeCell ref="I9:I10"/>
    <mergeCell ref="J9:J10"/>
    <mergeCell ref="B9:B10"/>
    <mergeCell ref="C9:C10"/>
    <mergeCell ref="D9:D10"/>
    <mergeCell ref="E9:F9"/>
    <mergeCell ref="G9:G10"/>
    <mergeCell ref="H9:H10"/>
    <mergeCell ref="B15:H15"/>
    <mergeCell ref="B17:C17"/>
  </mergeCells>
  <phoneticPr fontId="2" type="noConversion"/>
  <pageMargins left="0.70866141732283472" right="0.70866141732283472" top="0.74803149606299213" bottom="0.74803149606299213" header="0.31496062992125984" footer="0.31496062992125984"/>
  <pageSetup paperSize="5"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1" ma:contentTypeDescription="Crear nuevo documento." ma:contentTypeScope="" ma:versionID="e8229602df46fa6693131a1642d1bff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020171b0b07bc3c1075534fcab7efd1d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18CFD3-B355-494D-BA8A-2D430083D3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C280AC-19E1-4577-97AD-8516B85B5EC1}">
  <ds:schemaRefs>
    <ds:schemaRef ds:uri="864ad79e-96ee-430a-bb0e-de714f4396ae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2023-11-08T13:07:26Z</cp:lastPrinted>
  <dcterms:created xsi:type="dcterms:W3CDTF">2015-06-05T18:19:34Z</dcterms:created>
  <dcterms:modified xsi:type="dcterms:W3CDTF">2023-11-08T15:37:07Z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