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9-SEPTIEMBRE/"/>
    </mc:Choice>
  </mc:AlternateContent>
  <xr:revisionPtr revIDLastSave="722" documentId="13_ncr:1_{C4C07FA3-54F5-46EC-8590-4CE1131E44D1}" xr6:coauthVersionLast="47" xr6:coauthVersionMax="47" xr10:uidLastSave="{39FC1E8C-B2FD-479F-8A40-2204C47207A6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<sst xmlns="http://schemas.openxmlformats.org/spreadsheetml/2006/main" count="30" uniqueCount="28">
  <si>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</si>
  <si>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</si>
  <si>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</si>
  <si>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</si>
  <si>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</si>
  <si>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</si>
  <si>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</si>
  <si>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</si>
  <si>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</si>
  <si>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</si>
  <si>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</si>
  <si>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</si>
  <si>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</si>
  <si>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</si>
  <si>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</si>
  <si>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</si>
  <si>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</si>
  <si>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</si>
  <si>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</si>
  <si>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</si>
  <si>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</si>
  <si>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</si>
  <si>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</si>
  <si>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Agosto, 2023</t>
  </si>
  <si>
    <t>AL 30/09/2023</t>
  </si>
  <si>
    <t>Septiembre, 2023</t>
  </si>
  <si>
    <t>Fecha de registro: hasta el 06 de octubre del 2023. 9:43 a.m.</t>
  </si>
  <si>
    <t>Fecha de imputación: hasta el 30 de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</si>
</sst>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12" zoomScale="90" zoomScaleNormal="90" workbookViewId="0">
      <selection activeCell="M28" sqref="M28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4" width="16.140625" style="1" bestFit="1" customWidth="1"/>
    <col min="5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5901.36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44407034.200000003</v>
      </c>
      <c r="D13" s="16">
        <v>360398406.81</v>
      </c>
      <c r="E13" s="16">
        <v>46821806.840000004</v>
      </c>
      <c r="F13" s="17">
        <f t="shared" si="0"/>
        <v>-2414772.6400000006</v>
      </c>
      <c r="H13" s="18"/>
    </row>
    <row r="14" spans="2:8" x14ac:dyDescent="0.2">
      <c r="B14" s="14" t="s">
        <v>9</v>
      </c>
      <c r="C14" s="16">
        <v>0</v>
      </c>
      <c r="D14" s="16">
        <v>42633.98</v>
      </c>
      <c r="E14" s="16">
        <v>0</v>
      </c>
      <c r="F14" s="17">
        <f>+C14-E14</f>
        <v>0</v>
      </c>
    </row>
    <row r="15" spans="2:8" x14ac:dyDescent="0.2">
      <c r="B15" s="19" t="s">
        <v>10</v>
      </c>
      <c r="C15" s="20">
        <f>SUM(C12:C14)</f>
        <v>44407034.200000003</v>
      </c>
      <c r="D15" s="20">
        <f>SUM(D12:D14)</f>
        <v>360446942.15000004</v>
      </c>
      <c r="E15" s="20">
        <f>SUM(E12:E14)</f>
        <v>46821806.840000004</v>
      </c>
      <c r="F15" s="21">
        <f t="shared" si="0"/>
        <v>-2414772.6400000006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18586645.760000002</v>
      </c>
      <c r="D18" s="15">
        <v>200325295.66999999</v>
      </c>
      <c r="E18" s="15">
        <v>29393331.75</v>
      </c>
      <c r="F18" s="24">
        <f>+C18-E18</f>
        <v>-10806685.989999998</v>
      </c>
    </row>
    <row r="19" spans="2:6" x14ac:dyDescent="0.2">
      <c r="B19" s="14" t="s">
        <v>13</v>
      </c>
      <c r="C19" s="15">
        <v>4092809.06</v>
      </c>
      <c r="D19" s="15">
        <v>33284504.48</v>
      </c>
      <c r="E19" s="15">
        <v>4156862.98</v>
      </c>
      <c r="F19" s="24">
        <f t="shared" ref="F19:F22" si="1">+C19-E19</f>
        <v>-64053.919999999925</v>
      </c>
    </row>
    <row r="20" spans="2:6" x14ac:dyDescent="0.2">
      <c r="B20" s="14" t="s">
        <v>14</v>
      </c>
      <c r="C20" s="15">
        <v>667973.17000000004</v>
      </c>
      <c r="D20" s="15">
        <v>5803208.25</v>
      </c>
      <c r="E20" s="15">
        <v>743477.21</v>
      </c>
      <c r="F20" s="24">
        <f t="shared" si="1"/>
        <v>-75504.039999999921</v>
      </c>
    </row>
    <row r="21" spans="2:6" x14ac:dyDescent="0.2">
      <c r="B21" s="14" t="s">
        <v>15</v>
      </c>
      <c r="C21" s="15">
        <v>936682.63</v>
      </c>
      <c r="D21" s="15">
        <v>12511921.449999999</v>
      </c>
      <c r="E21" s="15">
        <v>1065431.22</v>
      </c>
      <c r="F21" s="24">
        <f t="shared" si="1"/>
        <v>-128748.58999999997</v>
      </c>
    </row>
    <row r="22" spans="2:6" x14ac:dyDescent="0.2">
      <c r="B22" s="14" t="s">
        <v>16</v>
      </c>
      <c r="C22" s="15">
        <v>693000</v>
      </c>
      <c r="D22" s="15">
        <v>7949676.4500000002</v>
      </c>
      <c r="E22" s="15">
        <v>706834.87</v>
      </c>
      <c r="F22" s="24">
        <f t="shared" si="1"/>
        <v>-13834.869999999995</v>
      </c>
    </row>
    <row r="23" spans="2:6" x14ac:dyDescent="0.2">
      <c r="B23" s="19" t="s">
        <v>17</v>
      </c>
      <c r="C23" s="20">
        <f>SUM(C18:C22)</f>
        <v>24977110.620000001</v>
      </c>
      <c r="D23" s="20">
        <f>SUM(D18:D22)</f>
        <v>259874606.29999995</v>
      </c>
      <c r="E23" s="20">
        <f>SUM(E18:E22)</f>
        <v>36065938.029999994</v>
      </c>
      <c r="F23" s="21">
        <f>SUM(F18:F22)</f>
        <v>-11088827.409999996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19429923.580000002</v>
      </c>
      <c r="D25" s="20">
        <f>+D15-D23</f>
        <v>100572335.85000008</v>
      </c>
      <c r="E25" s="20">
        <f>+E15-E23</f>
        <v>10755868.81000001</v>
      </c>
      <c r="F25" s="25">
        <f>+F15-F23</f>
        <v>8674054.7699999958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tyWfjYHE3KB0IV0YIkmX4C7XAnSRrHmLz5i5rkula8nvFOUIE+RgaJjrTH3iir1zLjx0jU0SSykySJIPXqxAsw==" saltValue="vlSw6WSZdo0lxEeBE4pHlg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2CE83E-C80B-4D62-AECB-298A5658E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www.w3.org/XML/1998/namespace"/>
    <ds:schemaRef ds:uri="8ec24357-8104-4f74-b4c1-888e152a16c5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425c96b-313c-43ce-820c-dafd782290a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2023-10-06T13:44:16Z</cp:lastPrinted>
  <dcterms:created xsi:type="dcterms:W3CDTF">2015-06-05T18:19:34Z</dcterms:created>
  <dcterms:modified xsi:type="dcterms:W3CDTF">2023-10-06T13:44:27Z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