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4-ABRIL/"/>
    </mc:Choice>
  </mc:AlternateContent>
  <xr:revisionPtr revIDLastSave="564" documentId="13_ncr:1_{C4C07FA3-54F5-46EC-8590-4CE1131E44D1}" xr6:coauthVersionLast="47" xr6:coauthVersionMax="47" xr10:uidLastSave="{1EC25D97-8E63-4D15-A7CC-62464142D9A3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<sst xmlns="http://schemas.openxmlformats.org/spreadsheetml/2006/main" count="30" uniqueCount="28">
  <si>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</si>
  <si>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</si>
  <si>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</si>
  <si>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</si>
  <si>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</si>
  <si>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</si>
  <si>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</si>
  <si>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</si>
  <si>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</si>
  <si>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</si>
  <si>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</si>
  <si>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</si>
  <si>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</si>
  <si>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</si>
  <si>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</si>
  <si>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</si>
  <si>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</si>
  <si>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</si>
  <si>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</si>
  <si>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</si>
  <si>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</si>
  <si>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</si>
  <si>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</si>
  <si>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Marzo, 2023</t>
  </si>
  <si>
    <t>AL 30/04/2023</t>
  </si>
  <si>
    <t>Abril, 2023</t>
  </si>
  <si>
    <t>Fecha de registro: hasta el 05 de mayo del 2023. 2:53 p.m.</t>
  </si>
  <si>
    <t>Fecha de imputación: hasta el 30 de abril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</si>
</sst>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248526"/>
          <a:ext cx="1990725" cy="82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zoomScaleNormal="100" workbookViewId="0">
      <selection activeCell="L32" sqref="L32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6" width="14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5782.64</v>
      </c>
      <c r="E12" s="15">
        <v>0</v>
      </c>
      <c r="F12" s="17">
        <f t="shared" ref="F12:F15" si="0">+C12-E12</f>
        <v>0</v>
      </c>
    </row>
    <row r="13" spans="2:8" x14ac:dyDescent="0.2">
      <c r="B13" s="14" t="s">
        <v>8</v>
      </c>
      <c r="C13" s="16">
        <v>43741374.25</v>
      </c>
      <c r="D13" s="16">
        <v>149650664.74000001</v>
      </c>
      <c r="E13" s="16">
        <v>38593381.960000001</v>
      </c>
      <c r="F13" s="17">
        <f t="shared" si="0"/>
        <v>5147992.2899999991</v>
      </c>
      <c r="H13" s="18"/>
    </row>
    <row r="14" spans="2:8" x14ac:dyDescent="0.2">
      <c r="B14" s="14" t="s">
        <v>9</v>
      </c>
      <c r="C14" s="16">
        <v>0</v>
      </c>
      <c r="D14" s="16">
        <v>38440.86</v>
      </c>
      <c r="E14" s="16">
        <v>0.26</v>
      </c>
      <c r="F14" s="17">
        <f>+C14-E14</f>
        <v>-0.26</v>
      </c>
    </row>
    <row r="15" spans="2:8" x14ac:dyDescent="0.2">
      <c r="B15" s="19" t="s">
        <v>10</v>
      </c>
      <c r="C15" s="20">
        <f>SUM(C12:C14)</f>
        <v>43741374.25</v>
      </c>
      <c r="D15" s="20">
        <f>SUM(D12:D14)</f>
        <v>149694888.24000001</v>
      </c>
      <c r="E15" s="20">
        <f>SUM(E12:E14)</f>
        <v>38593382.219999999</v>
      </c>
      <c r="F15" s="21">
        <f t="shared" si="0"/>
        <v>5147992.0300000012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28575286.109999999</v>
      </c>
      <c r="D18" s="15">
        <v>96528129.290000007</v>
      </c>
      <c r="E18" s="15">
        <v>18876808.879999999</v>
      </c>
      <c r="F18" s="24">
        <f>+C18-E18</f>
        <v>9698477.2300000004</v>
      </c>
    </row>
    <row r="19" spans="2:6" x14ac:dyDescent="0.2">
      <c r="B19" s="14" t="s">
        <v>13</v>
      </c>
      <c r="C19" s="15">
        <v>2829751.15</v>
      </c>
      <c r="D19" s="15">
        <v>13019914.720000001</v>
      </c>
      <c r="E19" s="15">
        <v>4536638.63</v>
      </c>
      <c r="F19" s="24">
        <f t="shared" ref="F19:F22" si="1">+C19-E19</f>
        <v>-1706887.48</v>
      </c>
    </row>
    <row r="20" spans="2:6" x14ac:dyDescent="0.2">
      <c r="B20" s="14" t="s">
        <v>14</v>
      </c>
      <c r="C20" s="15">
        <v>604015.12</v>
      </c>
      <c r="D20" s="15">
        <v>2478055.39</v>
      </c>
      <c r="E20" s="15">
        <v>619777.14</v>
      </c>
      <c r="F20" s="24">
        <f t="shared" si="1"/>
        <v>-15762.020000000019</v>
      </c>
    </row>
    <row r="21" spans="2:6" x14ac:dyDescent="0.2">
      <c r="B21" s="14" t="s">
        <v>15</v>
      </c>
      <c r="C21" s="15">
        <v>1039536.23</v>
      </c>
      <c r="D21" s="15">
        <v>5588760.4900000002</v>
      </c>
      <c r="E21" s="15">
        <v>1523063.96</v>
      </c>
      <c r="F21" s="24">
        <f t="shared" si="1"/>
        <v>-483527.73</v>
      </c>
    </row>
    <row r="22" spans="2:6" x14ac:dyDescent="0.2">
      <c r="B22" s="14" t="s">
        <v>16</v>
      </c>
      <c r="C22" s="15">
        <v>741300</v>
      </c>
      <c r="D22" s="15">
        <v>2918750</v>
      </c>
      <c r="E22" s="15">
        <v>693120</v>
      </c>
      <c r="F22" s="24">
        <f t="shared" si="1"/>
        <v>48180</v>
      </c>
    </row>
    <row r="23" spans="2:6" x14ac:dyDescent="0.2">
      <c r="B23" s="19" t="s">
        <v>17</v>
      </c>
      <c r="C23" s="20">
        <f>SUM(C18:C22)</f>
        <v>33789888.609999999</v>
      </c>
      <c r="D23" s="20">
        <f>SUM(D18:D22)</f>
        <v>120533609.89</v>
      </c>
      <c r="E23" s="20">
        <f>SUM(E18:E22)</f>
        <v>26249408.609999999</v>
      </c>
      <c r="F23" s="21">
        <f>SUM(F18:F22)</f>
        <v>7540480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9951485.6400000006</v>
      </c>
      <c r="D25" s="20">
        <f>+D15-D23</f>
        <v>29161278.350000009</v>
      </c>
      <c r="E25" s="20">
        <f>+E15-E23</f>
        <v>12343973.609999999</v>
      </c>
      <c r="F25" s="25">
        <f>+F15-F23</f>
        <v>-2392487.9699999988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sheetProtection algorithmName="SHA-512" hashValue="U2I/9wSRBE9ynnpo45jgNo4KSgSNbFi2oMdbupbq+MVRr8kVKzsh2bHLiaSaYc5QPYWaHpybsyju8ZZuQ2HBUg==" saltValue="dIXqlpJVgDrrbmewMWmG4A==" spinCount="100000" sheet="1" objects="1" scenarios="1"/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80AC-19E1-4577-97AD-8516B85B5EC1}">
  <ds:schemaRefs>
    <ds:schemaRef ds:uri="http://schemas.microsoft.com/office/2006/metadata/properties"/>
    <ds:schemaRef ds:uri="8ec24357-8104-4f74-b4c1-888e152a16c5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a425c96b-313c-43ce-820c-dafd782290a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14AA7-BF16-46E5-B62D-F1C10A5F1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2023-04-04T18:01:10Z</cp:lastPrinted>
  <dcterms:created xsi:type="dcterms:W3CDTF">2015-06-05T18:19:34Z</dcterms:created>
  <dcterms:modified xsi:type="dcterms:W3CDTF">2023-05-05T18:54:15Z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