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2-FEBRERO/"/>
    </mc:Choice>
  </mc:AlternateContent>
  <xr:revisionPtr revIDLastSave="535" documentId="13_ncr:1_{C4C07FA3-54F5-46EC-8590-4CE1131E44D1}" xr6:coauthVersionLast="47" xr6:coauthVersionMax="47" xr10:uidLastSave="{29CD9059-4B7F-42E7-9048-F8D8D1DA221E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Hoja1!$B$33</definedName>
    <definedName name="_Hlk71266442" localSheetId="0">Hoja1!$B$35</definedName>
    <definedName name="_Hlk78981727" localSheetId="0">Hoja1!$B$27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17" i="1"/>
  <c r="F12" i="1" l="1"/>
  <c r="F13" i="1"/>
  <c r="F22" i="1"/>
  <c r="C22" i="1"/>
  <c r="D22" i="1"/>
  <c r="E22" i="1"/>
  <c r="C14" i="1"/>
  <c r="D14" i="1"/>
  <c r="E14" i="1"/>
  <c r="D24" i="1" l="1"/>
  <c r="C24" i="1"/>
  <c r="F14" i="1"/>
  <c r="F24" i="1" s="1"/>
  <c r="E24" i="1"/>
</calcChain>
</file>

<file path=xl/sharedStrings.xml><?xml version="1.0" encoding="utf-8"?>
<sst xmlns="http://schemas.openxmlformats.org/spreadsheetml/2006/main" count="29" uniqueCount="27">
  <si>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</si>
  <si>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</si>
  <si>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</si>
  <si>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</si>
  <si>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</si>
  <si>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</si>
  <si>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</si>
  <si>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</si>
  <si>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</si>
  <si>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</si>
  <si>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</si>
  <si>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</si>
  <si>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</si>
  <si>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</si>
  <si>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</si>
  <si>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</si>
  <si>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</si>
  <si>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</si>
  <si>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</si>
  <si>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</si>
  <si>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</si>
  <si>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</si>
  <si>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Enero, 2023</t>
  </si>
  <si>
    <t>AL 28/02/2023</t>
  </si>
  <si>
    <t>Febrero, 2023</t>
  </si>
  <si>
    <t>Fecha de registro: hasta el 03 de marzo del 2023. 9:36 a.m.</t>
  </si>
  <si>
    <t>Fecha de imputación: hasta el 28 de febrero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</si>
</sst>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43" fontId="8" fillId="0" borderId="0" xfId="1" applyFont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5" xfId="1" applyFont="1" applyBorder="1" applyAlignment="1" applyProtection="1">
      <alignment vertical="center"/>
      <protection locked="0"/>
    </xf>
    <xf numFmtId="43" fontId="3" fillId="0" borderId="0" xfId="0" applyNumberFormat="1" applyFont="1" applyProtection="1">
      <protection locked="0"/>
    </xf>
    <xf numFmtId="0" fontId="9" fillId="0" borderId="4" xfId="0" applyFont="1" applyBorder="1" applyAlignment="1" applyProtection="1">
      <alignment vertical="center"/>
      <protection locked="0"/>
    </xf>
    <xf numFmtId="43" fontId="7" fillId="0" borderId="0" xfId="1" applyFont="1" applyBorder="1" applyAlignment="1" applyProtection="1">
      <alignment vertical="center"/>
      <protection locked="0"/>
    </xf>
    <xf numFmtId="43" fontId="7" fillId="0" borderId="5" xfId="1" applyFont="1" applyFill="1" applyBorder="1" applyAlignment="1" applyProtection="1">
      <alignment vertical="center"/>
      <protection locked="0"/>
    </xf>
    <xf numFmtId="43" fontId="3" fillId="0" borderId="0" xfId="1" applyFont="1" applyBorder="1" applyProtection="1">
      <protection locked="0"/>
    </xf>
    <xf numFmtId="43" fontId="3" fillId="0" borderId="5" xfId="1" applyFont="1" applyFill="1" applyBorder="1" applyProtection="1">
      <protection locked="0"/>
    </xf>
    <xf numFmtId="43" fontId="8" fillId="0" borderId="5" xfId="1" applyFont="1" applyFill="1" applyBorder="1" applyAlignment="1" applyProtection="1">
      <alignment vertical="center"/>
      <protection locked="0"/>
    </xf>
    <xf numFmtId="43" fontId="7" fillId="0" borderId="5" xfId="1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1" fillId="0" borderId="4" xfId="0" applyFont="1" applyBorder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114301</xdr:rowOff>
    </xdr:from>
    <xdr:to>
      <xdr:col>1</xdr:col>
      <xdr:colOff>2273524</xdr:colOff>
      <xdr:row>38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067551"/>
          <a:ext cx="2083024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33</xdr:row>
      <xdr:rowOff>114303</xdr:rowOff>
    </xdr:from>
    <xdr:to>
      <xdr:col>5</xdr:col>
      <xdr:colOff>377484</xdr:colOff>
      <xdr:row>37</xdr:row>
      <xdr:rowOff>161925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952874" y="7067553"/>
          <a:ext cx="2101510" cy="781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2"/>
  <sheetViews>
    <sheetView showGridLines="0" tabSelected="1" zoomScaleNormal="100" workbookViewId="0">
      <selection activeCell="I5" sqref="I5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6" width="14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5" t="s">
        <v>0</v>
      </c>
      <c r="C3" s="6"/>
      <c r="D3" s="6"/>
      <c r="E3" s="6"/>
      <c r="F3" s="7"/>
    </row>
    <row r="4" spans="2:8" ht="18" x14ac:dyDescent="0.2">
      <c r="B4" s="8" t="s">
        <v>1</v>
      </c>
      <c r="C4" s="9"/>
      <c r="D4" s="9"/>
      <c r="E4" s="9"/>
      <c r="F4" s="10"/>
    </row>
    <row r="5" spans="2:8" ht="18" x14ac:dyDescent="0.2">
      <c r="B5" s="11" t="s">
        <v>23</v>
      </c>
      <c r="C5" s="12"/>
      <c r="D5" s="12"/>
      <c r="E5" s="12"/>
      <c r="F5" s="13"/>
    </row>
    <row r="6" spans="2:8" ht="15" customHeight="1" x14ac:dyDescent="0.2">
      <c r="B6" s="8" t="s">
        <v>2</v>
      </c>
      <c r="C6" s="9"/>
      <c r="D6" s="9"/>
      <c r="E6" s="9"/>
      <c r="F6" s="10"/>
    </row>
    <row r="7" spans="2:8" ht="15" customHeight="1" x14ac:dyDescent="0.2">
      <c r="B7" s="14"/>
      <c r="C7" s="15"/>
      <c r="D7" s="15"/>
      <c r="E7" s="15"/>
      <c r="F7" s="16"/>
    </row>
    <row r="8" spans="2:8" x14ac:dyDescent="0.2">
      <c r="B8" s="17"/>
      <c r="C8" s="18" t="s">
        <v>3</v>
      </c>
      <c r="D8" s="18" t="s">
        <v>4</v>
      </c>
      <c r="E8" s="18" t="s">
        <v>3</v>
      </c>
      <c r="F8" s="19" t="s">
        <v>5</v>
      </c>
    </row>
    <row r="9" spans="2:8" x14ac:dyDescent="0.2">
      <c r="B9" s="17"/>
      <c r="C9" s="20" t="s">
        <v>24</v>
      </c>
      <c r="D9" s="20" t="s">
        <v>24</v>
      </c>
      <c r="E9" s="20" t="s">
        <v>22</v>
      </c>
      <c r="F9" s="21"/>
    </row>
    <row r="10" spans="2:8" x14ac:dyDescent="0.2">
      <c r="B10" s="17"/>
      <c r="C10" s="18"/>
      <c r="D10" s="18"/>
      <c r="E10" s="18"/>
      <c r="F10" s="21"/>
    </row>
    <row r="11" spans="2:8" x14ac:dyDescent="0.2">
      <c r="B11" s="22" t="s">
        <v>6</v>
      </c>
      <c r="F11" s="21"/>
    </row>
    <row r="12" spans="2:8" x14ac:dyDescent="0.2">
      <c r="B12" s="23" t="s">
        <v>7</v>
      </c>
      <c r="C12" s="24">
        <v>5782.64</v>
      </c>
      <c r="D12" s="25">
        <v>5782.64</v>
      </c>
      <c r="E12" s="24">
        <v>0</v>
      </c>
      <c r="F12" s="26">
        <f t="shared" ref="F12:F14" si="0">+C12-E12</f>
        <v>5782.64</v>
      </c>
    </row>
    <row r="13" spans="2:8" x14ac:dyDescent="0.2">
      <c r="B13" s="23" t="s">
        <v>8</v>
      </c>
      <c r="C13" s="25">
        <v>44534453.799999997</v>
      </c>
      <c r="D13" s="25">
        <v>67315908.530000001</v>
      </c>
      <c r="E13" s="25">
        <v>22781454.73</v>
      </c>
      <c r="F13" s="26">
        <f t="shared" si="0"/>
        <v>21752999.069999997</v>
      </c>
      <c r="H13" s="27"/>
    </row>
    <row r="14" spans="2:8" x14ac:dyDescent="0.2">
      <c r="B14" s="28" t="s">
        <v>9</v>
      </c>
      <c r="C14" s="29">
        <f>SUM(C12:C13)</f>
        <v>44540236.439999998</v>
      </c>
      <c r="D14" s="29">
        <f>SUM(D12:D13)</f>
        <v>67321691.170000002</v>
      </c>
      <c r="E14" s="29">
        <f>SUM(E12:E13)</f>
        <v>22781454.73</v>
      </c>
      <c r="F14" s="30">
        <f t="shared" si="0"/>
        <v>21758781.709999997</v>
      </c>
      <c r="H14" s="27"/>
    </row>
    <row r="15" spans="2:8" x14ac:dyDescent="0.2">
      <c r="B15" s="28"/>
      <c r="C15" s="29"/>
      <c r="D15" s="29"/>
      <c r="E15" s="29"/>
      <c r="F15" s="30"/>
    </row>
    <row r="16" spans="2:8" x14ac:dyDescent="0.2">
      <c r="B16" s="22" t="s">
        <v>10</v>
      </c>
      <c r="C16" s="31"/>
      <c r="D16" s="31"/>
      <c r="E16" s="31"/>
      <c r="F16" s="32"/>
    </row>
    <row r="17" spans="2:6" x14ac:dyDescent="0.2">
      <c r="B17" s="23" t="s">
        <v>11</v>
      </c>
      <c r="C17" s="24">
        <v>17583075.5</v>
      </c>
      <c r="D17" s="24">
        <v>49060256.810000002</v>
      </c>
      <c r="E17" s="24">
        <v>31477181.309999999</v>
      </c>
      <c r="F17" s="33">
        <f>+C17-E17</f>
        <v>-13894105.809999999</v>
      </c>
    </row>
    <row r="18" spans="2:6" x14ac:dyDescent="0.2">
      <c r="B18" s="23" t="s">
        <v>12</v>
      </c>
      <c r="C18" s="24">
        <v>3160556.32</v>
      </c>
      <c r="D18" s="24">
        <v>5766949.8399999999</v>
      </c>
      <c r="E18" s="24">
        <v>2606393.52</v>
      </c>
      <c r="F18" s="33">
        <f t="shared" ref="F18:F21" si="1">+C18-E18</f>
        <v>554162.79999999981</v>
      </c>
    </row>
    <row r="19" spans="2:6" x14ac:dyDescent="0.2">
      <c r="B19" s="23" t="s">
        <v>13</v>
      </c>
      <c r="C19" s="24">
        <v>615511.67000000004</v>
      </c>
      <c r="D19" s="24">
        <v>1254263.1299999999</v>
      </c>
      <c r="E19" s="24">
        <v>638751.46</v>
      </c>
      <c r="F19" s="33">
        <f t="shared" si="1"/>
        <v>-23239.789999999921</v>
      </c>
    </row>
    <row r="20" spans="2:6" x14ac:dyDescent="0.2">
      <c r="B20" s="23" t="s">
        <v>14</v>
      </c>
      <c r="C20" s="24">
        <v>1238363.72</v>
      </c>
      <c r="D20" s="24">
        <v>3026160.3</v>
      </c>
      <c r="E20" s="24">
        <v>1787796.58</v>
      </c>
      <c r="F20" s="33">
        <f t="shared" si="1"/>
        <v>-549432.8600000001</v>
      </c>
    </row>
    <row r="21" spans="2:6" x14ac:dyDescent="0.2">
      <c r="B21" s="23" t="s">
        <v>15</v>
      </c>
      <c r="C21" s="24">
        <v>723930</v>
      </c>
      <c r="D21" s="24">
        <v>1484330</v>
      </c>
      <c r="E21" s="24">
        <v>760400</v>
      </c>
      <c r="F21" s="33">
        <f t="shared" si="1"/>
        <v>-36470</v>
      </c>
    </row>
    <row r="22" spans="2:6" x14ac:dyDescent="0.2">
      <c r="B22" s="28" t="s">
        <v>16</v>
      </c>
      <c r="C22" s="29">
        <f>SUM(C17:C21)</f>
        <v>23321437.210000001</v>
      </c>
      <c r="D22" s="29">
        <f>SUM(D17:D21)</f>
        <v>60591960.080000006</v>
      </c>
      <c r="E22" s="29">
        <f>SUM(E17:E21)</f>
        <v>37270522.869999997</v>
      </c>
      <c r="F22" s="30">
        <f>SUM(F17:F21)</f>
        <v>-13949085.659999996</v>
      </c>
    </row>
    <row r="23" spans="2:6" x14ac:dyDescent="0.2">
      <c r="B23" s="28"/>
      <c r="C23" s="29"/>
      <c r="D23" s="29"/>
      <c r="E23" s="29"/>
      <c r="F23" s="34"/>
    </row>
    <row r="24" spans="2:6" x14ac:dyDescent="0.2">
      <c r="B24" s="28" t="s">
        <v>17</v>
      </c>
      <c r="C24" s="29">
        <f>+C14-C22</f>
        <v>21218799.229999997</v>
      </c>
      <c r="D24" s="29">
        <f>+D14-D22</f>
        <v>6729731.0899999961</v>
      </c>
      <c r="E24" s="29">
        <f>+E14-E22</f>
        <v>-14489068.139999997</v>
      </c>
      <c r="F24" s="34">
        <f>+F14-F22</f>
        <v>35707867.36999999</v>
      </c>
    </row>
    <row r="25" spans="2:6" ht="15" x14ac:dyDescent="0.2">
      <c r="B25" s="35"/>
      <c r="F25" s="21"/>
    </row>
    <row r="26" spans="2:6" ht="15" x14ac:dyDescent="0.2">
      <c r="B26" s="35"/>
      <c r="F26" s="21"/>
    </row>
    <row r="27" spans="2:6" ht="11.25" customHeight="1" x14ac:dyDescent="0.2">
      <c r="B27" s="36" t="s">
        <v>18</v>
      </c>
      <c r="F27" s="21"/>
    </row>
    <row r="28" spans="2:6" ht="12" customHeight="1" x14ac:dyDescent="0.2">
      <c r="B28" s="36" t="s">
        <v>25</v>
      </c>
      <c r="F28" s="21"/>
    </row>
    <row r="29" spans="2:6" ht="9" customHeight="1" x14ac:dyDescent="0.2">
      <c r="B29" s="36" t="s">
        <v>26</v>
      </c>
      <c r="F29" s="21"/>
    </row>
    <row r="30" spans="2:6" x14ac:dyDescent="0.2">
      <c r="B30" s="22"/>
      <c r="F30" s="21"/>
    </row>
    <row r="31" spans="2:6" x14ac:dyDescent="0.2">
      <c r="B31" s="17"/>
      <c r="F31" s="21"/>
    </row>
    <row r="32" spans="2:6" x14ac:dyDescent="0.2">
      <c r="B32" s="17"/>
      <c r="F32" s="21"/>
    </row>
    <row r="33" spans="2:6" ht="15" x14ac:dyDescent="0.25">
      <c r="B33" s="37" t="s">
        <v>19</v>
      </c>
      <c r="D33" s="38" t="s">
        <v>20</v>
      </c>
      <c r="E33" s="38"/>
      <c r="F33" s="21"/>
    </row>
    <row r="34" spans="2:6" ht="15" x14ac:dyDescent="0.2">
      <c r="B34" s="39"/>
      <c r="F34" s="21"/>
    </row>
    <row r="35" spans="2:6" x14ac:dyDescent="0.2">
      <c r="B35" s="40" t="s">
        <v>21</v>
      </c>
      <c r="F35" s="21"/>
    </row>
    <row r="36" spans="2:6" x14ac:dyDescent="0.2">
      <c r="B36" s="17"/>
      <c r="F36" s="21"/>
    </row>
    <row r="37" spans="2:6" x14ac:dyDescent="0.2">
      <c r="B37" s="17"/>
      <c r="F37" s="21"/>
    </row>
    <row r="38" spans="2:6" x14ac:dyDescent="0.2">
      <c r="B38" s="17"/>
      <c r="F38" s="21"/>
    </row>
    <row r="39" spans="2:6" x14ac:dyDescent="0.2">
      <c r="B39" s="17"/>
      <c r="F39" s="21"/>
    </row>
    <row r="40" spans="2:6" x14ac:dyDescent="0.2">
      <c r="B40" s="17"/>
      <c r="F40" s="21"/>
    </row>
    <row r="41" spans="2:6" x14ac:dyDescent="0.2">
      <c r="B41" s="17"/>
      <c r="F41" s="21"/>
    </row>
    <row r="42" spans="2:6" ht="15" thickBot="1" x14ac:dyDescent="0.25">
      <c r="B42" s="41"/>
      <c r="C42" s="42"/>
      <c r="D42" s="42"/>
      <c r="E42" s="42"/>
      <c r="F42" s="43"/>
    </row>
  </sheetData>
  <sheetProtection algorithmName="SHA-512" hashValue="wKE3GlMSZIyTIiX3c+KWmjeFDrAVXGYEqUsxQI8iEQ7GI5HIZYRLSJTy0YhbCZf/NBqWHE9uMUF4qGpGlyebNw==" saltValue="8qZFIugHZ9L0Ov16vuC+eg==" spinCount="100000" sheet="1" objects="1" scenarios="1"/>
  <mergeCells count="5">
    <mergeCell ref="B3:F3"/>
    <mergeCell ref="B4:F4"/>
    <mergeCell ref="B5:F5"/>
    <mergeCell ref="B6:F6"/>
    <mergeCell ref="D33:E33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80AC-19E1-4577-97AD-8516B85B5EC1}">
  <ds:schemaRefs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8ec24357-8104-4f74-b4c1-888e152a16c5"/>
    <ds:schemaRef ds:uri="http://schemas.microsoft.com/office/infopath/2007/PartnerControls"/>
    <ds:schemaRef ds:uri="a425c96b-313c-43ce-820c-dafd782290ad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14AA7-BF16-46E5-B62D-F1C10A5F1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2023-03-03T13:36:26Z</cp:lastPrinted>
  <dcterms:created xsi:type="dcterms:W3CDTF">2015-06-05T18:19:34Z</dcterms:created>
  <dcterms:modified xsi:type="dcterms:W3CDTF">2023-03-21T14:27:44Z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