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2/Informes Periódicos/PORTAL/TRIMESTRAL/Abril-Junio 2022/"/>
    </mc:Choice>
  </mc:AlternateContent>
  <xr:revisionPtr revIDLastSave="119" documentId="8_{11A9A182-B4C8-4F99-8122-0A6EBCBD4D25}" xr6:coauthVersionLast="47" xr6:coauthVersionMax="47" xr10:uidLastSave="{12391716-22EC-4A1F-834E-FB6D7DA07425}"/>
  <bookViews>
    <workbookView xWindow="-120" yWindow="-120" windowWidth="29040" windowHeight="15720" tabRatio="887" xr2:uid="{00000000-000D-0000-FFFF-FFFF00000000}"/>
  </bookViews>
  <sheets>
    <sheet name="1. Portada" sheetId="59" r:id="rId1"/>
    <sheet name="2.Entradas y Salidas men PAX" sheetId="2" r:id="rId2"/>
    <sheet name="3.Pasajeros por tipo de vuelos" sheetId="3" r:id="rId3"/>
    <sheet name="4. Pasajeros por Aeropuertos" sheetId="19" r:id="rId4"/>
    <sheet name="5.Pax por Aerlinea abr-jun 2022" sheetId="55" r:id="rId5"/>
    <sheet name="6. Pax por rutas abr-jun 2022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abr-jun" sheetId="56" r:id="rId10"/>
    <sheet name="11. Ops por Rutas  " sheetId="58" r:id="rId11"/>
  </sheets>
  <definedNames>
    <definedName name="_xlnm.Print_Titles" localSheetId="9">'10. Ops. por aerolineas abr-jun'!$2:$6</definedName>
    <definedName name="_xlnm.Print_Titles" localSheetId="10">'11. Ops por Rutas  '!$1:$5</definedName>
    <definedName name="_xlnm.Print_Titles" localSheetId="4">'5.Pax por Aerlinea abr-jun 2022'!$1:$6</definedName>
    <definedName name="_xlnm.Print_Titles" localSheetId="5">'6. Pax por rutas abr-jun 2022'!$2:$6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9" i="57" l="1"/>
  <c r="G15" i="19"/>
  <c r="G14" i="19"/>
  <c r="G12" i="19"/>
  <c r="G11" i="19"/>
  <c r="G9" i="19"/>
  <c r="G8" i="19"/>
  <c r="C528" i="58" l="1"/>
  <c r="C226" i="56"/>
  <c r="F28" i="9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3" i="10"/>
  <c r="E13" i="10"/>
  <c r="D13" i="10"/>
  <c r="F10" i="10"/>
  <c r="E10" i="10"/>
  <c r="D10" i="10"/>
  <c r="F28" i="19" l="1"/>
  <c r="E28" i="19"/>
  <c r="D28" i="19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C206" i="55" l="1"/>
  <c r="F9" i="2" l="1"/>
  <c r="F8" i="2"/>
  <c r="G11" i="3" l="1"/>
  <c r="G10" i="3"/>
  <c r="G8" i="3"/>
  <c r="G7" i="3"/>
  <c r="D10" i="11"/>
  <c r="E10" i="11"/>
  <c r="D10" i="2"/>
  <c r="E10" i="2"/>
  <c r="C10" i="2"/>
  <c r="G9" i="3" l="1"/>
  <c r="G12" i="3"/>
  <c r="F10" i="2"/>
  <c r="E13" i="3"/>
  <c r="D13" i="3"/>
  <c r="F13" i="3"/>
  <c r="G13" i="3" l="1"/>
  <c r="G27" i="9"/>
  <c r="G26" i="9"/>
  <c r="G24" i="9"/>
  <c r="G23" i="9"/>
  <c r="G21" i="9"/>
  <c r="G20" i="9"/>
  <c r="G18" i="9"/>
  <c r="G17" i="9"/>
  <c r="G15" i="9"/>
  <c r="G14" i="9"/>
  <c r="G12" i="9"/>
  <c r="G11" i="9"/>
  <c r="G9" i="9"/>
  <c r="G8" i="9"/>
  <c r="G12" i="10"/>
  <c r="G11" i="10"/>
  <c r="G9" i="10"/>
  <c r="G8" i="10"/>
  <c r="C10" i="11"/>
  <c r="F9" i="11"/>
  <c r="F8" i="11"/>
  <c r="F29" i="19"/>
  <c r="E29" i="19"/>
  <c r="D29" i="19"/>
  <c r="G27" i="19"/>
  <c r="G26" i="19"/>
  <c r="G24" i="19"/>
  <c r="G23" i="19"/>
  <c r="G21" i="19"/>
  <c r="G20" i="19"/>
  <c r="G18" i="19"/>
  <c r="G17" i="19"/>
  <c r="G28" i="19" l="1"/>
  <c r="G10" i="9"/>
  <c r="G22" i="19"/>
  <c r="G16" i="19"/>
  <c r="G16" i="9"/>
  <c r="G22" i="9"/>
  <c r="G28" i="9"/>
  <c r="G25" i="9"/>
  <c r="G10" i="19"/>
  <c r="G13" i="19"/>
  <c r="F14" i="10"/>
  <c r="D14" i="10"/>
  <c r="G25" i="19"/>
  <c r="E14" i="10"/>
  <c r="D29" i="9"/>
  <c r="E29" i="9"/>
  <c r="F29" i="9"/>
  <c r="G13" i="9"/>
  <c r="G19" i="9"/>
  <c r="G10" i="10"/>
  <c r="G13" i="10"/>
  <c r="F10" i="11"/>
  <c r="G19" i="19"/>
  <c r="G29" i="9" l="1"/>
  <c r="G29" i="19"/>
  <c r="G14" i="10"/>
</calcChain>
</file>

<file path=xl/sharedStrings.xml><?xml version="1.0" encoding="utf-8"?>
<sst xmlns="http://schemas.openxmlformats.org/spreadsheetml/2006/main" count="1502" uniqueCount="795">
  <si>
    <t>Pasajeros por tipos de vuelos</t>
  </si>
  <si>
    <t>Pasajeros:</t>
  </si>
  <si>
    <t>División de Economía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</si>
  <si>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</si>
  <si>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</si>
  <si>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</si>
  <si>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</si>
  <si>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</si>
  <si>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</si>
  <si>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</si>
  <si>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</si>
  <si>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</si>
  <si>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</si>
  <si>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</si>
  <si>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</si>
  <si>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:</t>
  </si>
  <si>
    <t>Operaciones  por tipos de vuelos</t>
  </si>
  <si>
    <t xml:space="preserve"> PASAJEROS POR AEROPUERTOS</t>
  </si>
  <si>
    <t>Entrada</t>
  </si>
  <si>
    <t>Salida</t>
  </si>
  <si>
    <t>Spirit Airlines, Inc.</t>
  </si>
  <si>
    <t>Condor Flugdienst Gmbh</t>
  </si>
  <si>
    <t>Air Canada</t>
  </si>
  <si>
    <t>Baltimore-Washington/Punta Cana</t>
  </si>
  <si>
    <t>Bogotá/Punta Cana</t>
  </si>
  <si>
    <t>Boston-Massachusetts/Del Cibao</t>
  </si>
  <si>
    <t>Boston-Massachusetts/Punta Cana</t>
  </si>
  <si>
    <t>Charlotte/Punta Cana</t>
  </si>
  <si>
    <t>Chicago-O'Hare/Punta Cana</t>
  </si>
  <si>
    <t>Dallas-Texas/Punta Cana</t>
  </si>
  <si>
    <t>Detroit/Punta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</si>
  <si>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</si>
  <si>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</si>
  <si>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</si>
  <si>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</si>
  <si>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Frankfurt/Puerto Plata</t>
  </si>
  <si>
    <t>Frankfurt/Punta Cana</t>
  </si>
  <si>
    <t>Houston-Texas/Punta Cana</t>
  </si>
  <si>
    <t>Isla Grande, San Juan PR/La Romana</t>
  </si>
  <si>
    <t>Isla Verde, San Juan PR/Del Cibao</t>
  </si>
  <si>
    <t>Isla Verde, San Juan PR/La Romana</t>
  </si>
  <si>
    <t>Isla Verde, San Juan PR/Puerto Plata</t>
  </si>
  <si>
    <t>Isla Verde, San Juan PR/Punta Cana</t>
  </si>
  <si>
    <t>Lambert-St. Louis/Punta Cana</t>
  </si>
  <si>
    <t>Las Américas, JFPG/Punta Cana</t>
  </si>
  <si>
    <t>Madrid-Barajas/Punta Cana</t>
  </si>
  <si>
    <t>Maiquetía/Punta Cana</t>
  </si>
  <si>
    <t>Miami-Florida/Del Cibao</t>
  </si>
  <si>
    <t>Miami-Florida/La Romana</t>
  </si>
  <si>
    <t>Miami-Florida/Puerto Plata</t>
  </si>
  <si>
    <t>Miami-Florida/Punta Cana</t>
  </si>
  <si>
    <t>Milán-Malpensa/La Romana</t>
  </si>
  <si>
    <t>Montreal/Punta Cana</t>
  </si>
  <si>
    <t>New York/Del Cibao</t>
  </si>
  <si>
    <t>New York/Puerto Plata</t>
  </si>
  <si>
    <t>New York/Punta Cana</t>
  </si>
  <si>
    <t>Newark/Del Cibao</t>
  </si>
  <si>
    <t>Newark/Puerto Plata</t>
  </si>
  <si>
    <t>Newark/Punta Cana</t>
  </si>
  <si>
    <t>Orlando-Florida/Punta Cana</t>
  </si>
  <si>
    <t>Palm Beach/La Romana</t>
  </si>
  <si>
    <t>Paris-Charles de Gaulle/Punta Cana</t>
  </si>
  <si>
    <t>Paris-Orly/Punta Cana</t>
  </si>
  <si>
    <t>Pittsburgh/Punta Cana</t>
  </si>
  <si>
    <t>Providenciales/Del Cibao</t>
  </si>
  <si>
    <t>Tocumen/Punta Cana</t>
  </si>
  <si>
    <t>Toronto, Lester B. Pearson/Puerto Plata</t>
  </si>
  <si>
    <t>Toronto, Lester B. Pearson/Punta Cana</t>
  </si>
  <si>
    <t>Washington-Dulles/Punta Cana</t>
  </si>
  <si>
    <t>Zúrich/Punta Cana</t>
  </si>
  <si>
    <t>Del Cibao</t>
  </si>
  <si>
    <t>El Catey, Samaná</t>
  </si>
  <si>
    <t>Las Américas, JFPG</t>
  </si>
  <si>
    <t>West Jet Airlines, Ltd.</t>
  </si>
  <si>
    <t>Edelweiss Air Ag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</si>
  <si>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</si>
  <si>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</si>
  <si>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</si>
  <si>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</si>
  <si>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</si>
  <si>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</si>
  <si>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</si>
  <si>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</si>
  <si>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</si>
  <si>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</si>
  <si>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</si>
  <si>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</si>
  <si>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</si>
  <si>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Puerto Principe/El Higüero</t>
  </si>
  <si>
    <t>La Habana/Las Américas, JFPG</t>
  </si>
  <si>
    <t>Punta Cana/Las Américas, JFPG</t>
  </si>
  <si>
    <t>Pointe a Pitre/Las Américas, JFPG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</si>
  <si>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</si>
  <si>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</si>
  <si>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</si>
  <si>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</si>
  <si>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Bruselas/Las Américas, JFPG</t>
  </si>
  <si>
    <t>Aruba (Oranjestad) /El Higüero</t>
  </si>
  <si>
    <t>Providenciales/Las Américas, JFPG</t>
  </si>
  <si>
    <t>Providenciales/El Higüero</t>
  </si>
  <si>
    <t>Opa-locka-Florida/El Higüero</t>
  </si>
  <si>
    <t>Isla Grande, San Juan PR/El Higüero</t>
  </si>
  <si>
    <t>Saint Marteen/El Higüero</t>
  </si>
  <si>
    <t>Isla Verde, San Juan PR/El Higüero</t>
  </si>
  <si>
    <t>Ciudad de México-D.F./Las Américas, JFPG</t>
  </si>
  <si>
    <t>Fort Lauderdale-Hollywood/El Higüero</t>
  </si>
  <si>
    <t>Pasajeros por meses en entradas y salidas</t>
  </si>
  <si>
    <t>Operaciones  por meses en entradas y salidas</t>
  </si>
  <si>
    <t>Aerolíneas</t>
  </si>
  <si>
    <t>Frontier Airlines, Inc.</t>
  </si>
  <si>
    <t>Air Antilles Express</t>
  </si>
  <si>
    <t>World Atlantic Airlines/Caribbean Sun Airlines</t>
  </si>
  <si>
    <t>Rutas Aereas, C.A. / Rutaca Airlines</t>
  </si>
  <si>
    <t>Sky Airline</t>
  </si>
  <si>
    <t>M &amp; N Aviation</t>
  </si>
  <si>
    <t>Talon Air, Inc.</t>
  </si>
  <si>
    <t>Reva Inc</t>
  </si>
  <si>
    <t xml:space="preserve">Flexjet Llc </t>
  </si>
  <si>
    <t>Western Air Charter Dba Jet Edge</t>
  </si>
  <si>
    <t>Tradewind Aviation Llc</t>
  </si>
  <si>
    <t>Bohlke International Airways, Inc.</t>
  </si>
  <si>
    <t>Avior Airlines, C. A.</t>
  </si>
  <si>
    <t>Lyon Aviation, Inc.</t>
  </si>
  <si>
    <t>Air Gato Enterprises, Inc.</t>
  </si>
  <si>
    <t>Jet Access Aviation, Llc.</t>
  </si>
  <si>
    <t>Global Jetcare, Inc. /Intl. Air Ambulance</t>
  </si>
  <si>
    <t>Varsovia/Punta Cana</t>
  </si>
  <si>
    <t>Charlotte/Puerto Plata</t>
  </si>
  <si>
    <t>Varsovia/Puerto Plata</t>
  </si>
  <si>
    <t>Lynden Pindling/Punta Cana</t>
  </si>
  <si>
    <t>Islas Vírgenes Británicas/Las Américas, JFPG</t>
  </si>
  <si>
    <t>Lynden Pindling/Las Américas, JFPG</t>
  </si>
  <si>
    <t>Tampa/Punta Cana</t>
  </si>
  <si>
    <t>Providenciales/Punta Cana</t>
  </si>
  <si>
    <t>Maiquetía/La Romana</t>
  </si>
  <si>
    <t>Palm Beach/Punta Cana</t>
  </si>
  <si>
    <t>Puerto Principe/Punta Cana</t>
  </si>
  <si>
    <t>Fort Lauderdale-Hollywood/La Romana</t>
  </si>
  <si>
    <t>Barbados/Las Américas, JFPG</t>
  </si>
  <si>
    <t>Fort Lauderdale, Executive Airport/Punta Cana</t>
  </si>
  <si>
    <t>Fort Lauderdale-Hollywood/Puerto Plata</t>
  </si>
  <si>
    <t>Maiquetía/El Higüero</t>
  </si>
  <si>
    <t>Teterboro/La Romana</t>
  </si>
  <si>
    <t>Valencia, Venezuela/Las Américas, JFPG</t>
  </si>
  <si>
    <t>Opa-locka-Florida/La Romana</t>
  </si>
  <si>
    <t>Opa-locka-Florida/Las Américas, JFPG</t>
  </si>
  <si>
    <t>Teterboro/Punta Cana</t>
  </si>
  <si>
    <t>Condado de Westchester/Punta Cana</t>
  </si>
  <si>
    <t>Charlotte/Las Américas, JFPG</t>
  </si>
  <si>
    <t>Opa-locka-Florida/Punta Cana</t>
  </si>
  <si>
    <t>Kingston, Norman Manley/El Higüero</t>
  </si>
  <si>
    <t>Condado de Westchester/La Romana</t>
  </si>
  <si>
    <t>Wilmington/Punta Cana</t>
  </si>
  <si>
    <t>Fort Lauderdale, Executive Airport/Las Américas, JFPG</t>
  </si>
  <si>
    <t>La Habana/El Higüero</t>
  </si>
  <si>
    <t>Fort Lauderdale, Executive Airport/El Higüero</t>
  </si>
  <si>
    <t>Barbados/El Higüero</t>
  </si>
  <si>
    <t>Washington-Dulles/Las Américas, JFPG</t>
  </si>
  <si>
    <t>Islas Vírgenes Británicas/El Higüero</t>
  </si>
  <si>
    <t>Teterboro/Las Américas, JFPG</t>
  </si>
  <si>
    <t>Wilmington/El Higüero</t>
  </si>
  <si>
    <t>Miami-Florida/El Higüero</t>
  </si>
  <si>
    <t>Atlanta /Las Américas, JFPG</t>
  </si>
  <si>
    <t>The Valley, Anguila/Las Américas, JFPG</t>
  </si>
  <si>
    <t>Opa-locka-Florida/Puerto Plata</t>
  </si>
  <si>
    <t>Atlanta /Punta Cana</t>
  </si>
  <si>
    <t>Bogotá/El Higüero</t>
  </si>
  <si>
    <t>Cancún/El Higüero</t>
  </si>
  <si>
    <t>Teterboro/El Higüero</t>
  </si>
  <si>
    <t>Cozumel/Punta Cana</t>
  </si>
  <si>
    <t>Teterboro/Puerto Plata</t>
  </si>
  <si>
    <t>Cozumel/El Higüero</t>
  </si>
  <si>
    <t>Paramaribo - Zandery/Las Américas, JFPG</t>
  </si>
  <si>
    <t>Palm Beach/Puerto Plata</t>
  </si>
  <si>
    <t>Orlando-Florida/El Higüero</t>
  </si>
  <si>
    <t>Ciudad de Alajuela/El Higüero</t>
  </si>
  <si>
    <t>Tampa/El Higüero</t>
  </si>
  <si>
    <t>Saint Croix/Las Américas, JFPG</t>
  </si>
  <si>
    <t>Milán-Linate/La Romana</t>
  </si>
  <si>
    <t>The Valley, Anguila/Punta Cana</t>
  </si>
  <si>
    <t>Daniel Oduber/El Higüero</t>
  </si>
  <si>
    <t>Pasajeros por Aeropuertos</t>
  </si>
  <si>
    <t>Operaciones por Aéropuertos</t>
  </si>
  <si>
    <t>American Airlines, Inc.</t>
  </si>
  <si>
    <t>United Airlines, Inc.</t>
  </si>
  <si>
    <t>Aerovias Del Continente Americano, S.A./Avianca</t>
  </si>
  <si>
    <t>Rutas Aereas De Venezuela Rav, S.A./Ravsa</t>
  </si>
  <si>
    <t>Intercaribbean Airways Limited</t>
  </si>
  <si>
    <t>Allegiant Air, Inc.</t>
  </si>
  <si>
    <t>Caicos Express Airways, Ltd.</t>
  </si>
  <si>
    <t>Callao, Lima/Punta Cana</t>
  </si>
  <si>
    <t>Cyril E Kings, St Thomas/La Romana</t>
  </si>
  <si>
    <t>Totales</t>
  </si>
  <si>
    <t>Willemstad (Curazao)/Las Américas, JFPG</t>
  </si>
  <si>
    <t>Willemstad (Curazao)/El Higüero</t>
  </si>
  <si>
    <t>Turpial Airlines C.A.</t>
  </si>
  <si>
    <t>San Bartolomé/La Romana</t>
  </si>
  <si>
    <t>Southwest Airlines Co.</t>
  </si>
  <si>
    <t>Rutas</t>
  </si>
  <si>
    <t>Polskie Linie Lotnicze Lot Sa</t>
  </si>
  <si>
    <t>Delta Airlines, Inc.</t>
  </si>
  <si>
    <t>Servicios Aereos Geca, S.A.</t>
  </si>
  <si>
    <t>Tui Airlines Belgium (Jetairfly)</t>
  </si>
  <si>
    <t>Laser/Linea Aerea De Serv. Ejecutivo Reg.</t>
  </si>
  <si>
    <t>Jetblue Airways Corporation</t>
  </si>
  <si>
    <t>Copa Airlines</t>
  </si>
  <si>
    <t xml:space="preserve">Air Europa </t>
  </si>
  <si>
    <t>Air Caraibes</t>
  </si>
  <si>
    <t>Latam Airlines Perú S.A. / Lan Perú</t>
  </si>
  <si>
    <t>British Airways Plc.</t>
  </si>
  <si>
    <t>Sun Country Airlines, Inc./Mn Airlines Llc.</t>
  </si>
  <si>
    <t xml:space="preserve">Helidosa Aviation Group </t>
  </si>
  <si>
    <t>Consorcio Helitec C.A.</t>
  </si>
  <si>
    <t>Chicago Jet Group, Llc.</t>
  </si>
  <si>
    <t xml:space="preserve">Nxt Jet, Inc. </t>
  </si>
  <si>
    <t>DeKalb Peachtree-Atlanta/Punta Cana</t>
  </si>
  <si>
    <t>Cyril E Kings, St Thomas/Punta Cana</t>
  </si>
  <si>
    <t>Cyril E Kings, St Thomas/Las Américas, JFPG</t>
  </si>
  <si>
    <t>DeKalb Peachtree-Atlanta/La Romana</t>
  </si>
  <si>
    <t>Boca Raton/Punta Cana</t>
  </si>
  <si>
    <t>Neos</t>
  </si>
  <si>
    <t>Swift Air Llc.</t>
  </si>
  <si>
    <t>Ec Charter</t>
  </si>
  <si>
    <t>Avcon Jet Ag</t>
  </si>
  <si>
    <t>Jetselect, Llc.</t>
  </si>
  <si>
    <t>Up In The Air Llc</t>
  </si>
  <si>
    <t>Katowice/Puerto Plata</t>
  </si>
  <si>
    <t>Saint Kitts/Las Américas, JFPG</t>
  </si>
  <si>
    <t>Farmingdale-NY/Punta Cana</t>
  </si>
  <si>
    <t>INFORME PASAJEROS, OPERACIONES</t>
  </si>
  <si>
    <t xml:space="preserve">El Higüero </t>
  </si>
  <si>
    <t>Vieux Fort/El Higüero</t>
  </si>
  <si>
    <t>Sunwing Airlines, Inc.</t>
  </si>
  <si>
    <t>Air Transat At, Inc.</t>
  </si>
  <si>
    <t>Charter Flights Caribbean</t>
  </si>
  <si>
    <t>Worldwide Aircraft Services, Inc</t>
  </si>
  <si>
    <t>Praga/Punta Cana</t>
  </si>
  <si>
    <t>Fort de France/Las Américas, JFPG</t>
  </si>
  <si>
    <t>Las Américas, JFPG/Puerto Plata</t>
  </si>
  <si>
    <t>El Higüero/El Higüero</t>
  </si>
  <si>
    <t>Opa-locka-Florida/Del Cibao</t>
  </si>
  <si>
    <t>Montreal/Puerto Plata</t>
  </si>
  <si>
    <t>Barcelona-El Prat/Punta Cana</t>
  </si>
  <si>
    <t>Naples/La Romana</t>
  </si>
  <si>
    <t>Tampa/La Romana</t>
  </si>
  <si>
    <t>Cozumel/La Romana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</si>
  <si>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</si>
  <si>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</si>
  <si>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</si>
  <si>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</si>
  <si>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</si>
  <si>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</si>
  <si>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Air Canada Rouge</t>
  </si>
  <si>
    <t>Gullivair</t>
  </si>
  <si>
    <t xml:space="preserve">Jetair Caribbean B.V. </t>
  </si>
  <si>
    <t>Air Belgium Int'L.</t>
  </si>
  <si>
    <t>Chartright Air, Inc.</t>
  </si>
  <si>
    <t>Vista Jet Ltd</t>
  </si>
  <si>
    <t>Fly Always, N.V.</t>
  </si>
  <si>
    <t>Stajets</t>
  </si>
  <si>
    <t>Planet Nine Private Air, Llc.</t>
  </si>
  <si>
    <t xml:space="preserve">Starlink Aviation </t>
  </si>
  <si>
    <t>Execuflight, Inc.</t>
  </si>
  <si>
    <t>Minneapolis/Punta Cana</t>
  </si>
  <si>
    <t>Londres-Gatwick/Punta Cana</t>
  </si>
  <si>
    <t>Quebec/Punta Cana</t>
  </si>
  <si>
    <t>Montreal/El Catey, Samaná</t>
  </si>
  <si>
    <t>Bucarest/La Romana</t>
  </si>
  <si>
    <t>Ámsterdam - Schiphol/Punta Cana</t>
  </si>
  <si>
    <t>Boston-Massachusetts/Puerto Plata</t>
  </si>
  <si>
    <t>Frankfurt/Las Américas, JFPG</t>
  </si>
  <si>
    <t>Guayaquil/Punta Cana</t>
  </si>
  <si>
    <t>Puerto Plata/Las Américas, JFPG</t>
  </si>
  <si>
    <t>Puerto Plata/Punta Cana</t>
  </si>
  <si>
    <t>Punta Cana/Punta Cana</t>
  </si>
  <si>
    <t>Hamilton-Ontario/Punta Cana</t>
  </si>
  <si>
    <t>Milwaukee-Wisconsin/Punta Cana</t>
  </si>
  <si>
    <t>Condado de Westchester/Puerto Plata</t>
  </si>
  <si>
    <t>Farmingdale-NY/La Romana</t>
  </si>
  <si>
    <t>Orlando-Florida/La Romana</t>
  </si>
  <si>
    <t>Palma de Mallorca/Punta Cana</t>
  </si>
  <si>
    <t>Los Angeles - Van Nuys/Punta Cana</t>
  </si>
  <si>
    <t>Bedford/La Romana</t>
  </si>
  <si>
    <t>Cancún/Punta Cana</t>
  </si>
  <si>
    <t>Saint Marteen/La Romana</t>
  </si>
  <si>
    <t>Islas Vírgenes Británicas/Punta Cana</t>
  </si>
  <si>
    <t>San Bartolomé/Punta Cana</t>
  </si>
  <si>
    <t>Puerto Principe/Del Cibao</t>
  </si>
  <si>
    <t>Clearwater/Del Cibao</t>
  </si>
  <si>
    <t>Opa-locka-Florida/El Catey, Samaná</t>
  </si>
  <si>
    <t>Palm Beach/El Catey, Samaná</t>
  </si>
  <si>
    <t>Clearwater/Punta Cana</t>
  </si>
  <si>
    <t>Fort Lauderdale-Hollywood/El Catey, Samaná</t>
  </si>
  <si>
    <t>La Habana/Punta Cana</t>
  </si>
  <si>
    <t>ENTRADAS Y SALIDAS  DE OPERACIONES  
POR AEROPUERTOS</t>
  </si>
  <si>
    <t xml:space="preserve">Iberia </t>
  </si>
  <si>
    <t>Aerolineas Argentinas S.A.</t>
  </si>
  <si>
    <t xml:space="preserve">Deutsche Lufthansa </t>
  </si>
  <si>
    <t>Pegasus Elite Aviation, Llc.</t>
  </si>
  <si>
    <t xml:space="preserve">Tailwinds, Llc. </t>
  </si>
  <si>
    <t>Prime Jet</t>
  </si>
  <si>
    <t>Sc Aviation, Inc.</t>
  </si>
  <si>
    <t>Short Hills Aviation Services</t>
  </si>
  <si>
    <t>Haiti Air Ambulance</t>
  </si>
  <si>
    <t>Ezeiza-Buenos Aires/Punta Cana</t>
  </si>
  <si>
    <t>Cincinnati-Kentucky/Punta Cana</t>
  </si>
  <si>
    <t>Kingston, Norman Manley/Las Américas, JFPG</t>
  </si>
  <si>
    <t>Otros/Punta Cana</t>
  </si>
  <si>
    <t>Melville Hall /Las Américas, JFPG</t>
  </si>
  <si>
    <t>Lynden Pindling/El Higüero</t>
  </si>
  <si>
    <t>Bedford/Punta Cana</t>
  </si>
  <si>
    <t>Lynden Pindling/La Romana</t>
  </si>
  <si>
    <t>True Blue/Las Américas, JFPG</t>
  </si>
  <si>
    <t>Los Ángeles/Punta Cana</t>
  </si>
  <si>
    <t>Barbados/La Romana</t>
  </si>
  <si>
    <t>Boca Raton/La Romana</t>
  </si>
  <si>
    <t>Piarco/Punta Cana</t>
  </si>
  <si>
    <t>Saint Johns, Antigua y Barbuda /La Romana</t>
  </si>
  <si>
    <t>Providenciales/La Romana</t>
  </si>
  <si>
    <t>Managua/El Higüero</t>
  </si>
  <si>
    <t>Canouan/Punta Cana</t>
  </si>
  <si>
    <t>Nashville-Tennessee/Punta Cana</t>
  </si>
  <si>
    <t>Barbados/Punta Cana</t>
  </si>
  <si>
    <t>Palm Beach/El Higüero</t>
  </si>
  <si>
    <t>Cheddi Jagan, Georgetown/El Higüero</t>
  </si>
  <si>
    <t>William P. Hobby/Punta Cana</t>
  </si>
  <si>
    <t>Terranova y Labrador/Punta Cana</t>
  </si>
  <si>
    <t>Atlanta /El Higüero</t>
  </si>
  <si>
    <t>Greenville-Spartanburg/Punta Cana</t>
  </si>
  <si>
    <t>The Valley, Anguila/El Higüero</t>
  </si>
  <si>
    <t>Saint Johns, Antigua y Barbuda /El Higüero</t>
  </si>
  <si>
    <t>Ciudad de Alajuela/Las Américas, JFPG</t>
  </si>
  <si>
    <t>Canouan/El Higüero</t>
  </si>
  <si>
    <t>Tocumen/El Higüero</t>
  </si>
  <si>
    <t>L.F. Wade/El Higüero</t>
  </si>
  <si>
    <t>Castries/El Higüero</t>
  </si>
  <si>
    <t>Grand Cayman/Punta Cana</t>
  </si>
  <si>
    <t>Cyril E Kings, St Thomas/El Higüero</t>
  </si>
  <si>
    <t>Argyle/El Higüero</t>
  </si>
  <si>
    <t>Saint Kitts/El Higüero</t>
  </si>
  <si>
    <t>Saint Johns, Antigua y Barbuda /Punta Cana</t>
  </si>
  <si>
    <t>Moss Town/El Higüero</t>
  </si>
  <si>
    <t>Montego Bay/El Higüero</t>
  </si>
  <si>
    <t>Paramaribo - Zandery/El Higüero</t>
  </si>
  <si>
    <t>Barranquilla/El Higüero</t>
  </si>
  <si>
    <t>Canfield/El Higüero</t>
  </si>
  <si>
    <t>Grand Cayman/El Higüero</t>
  </si>
  <si>
    <t>Saint Croix/La Romana</t>
  </si>
  <si>
    <t>Lynden Pindling/El Catey, Samaná</t>
  </si>
  <si>
    <t>Orlando-Florida/El Catey, Samaná</t>
  </si>
  <si>
    <t>Providenciales/Puerto Plata</t>
  </si>
  <si>
    <t>North Eleuthera/La Romana</t>
  </si>
  <si>
    <t>Lynden Pindling/Puerto Plata</t>
  </si>
  <si>
    <t>Naples/Punta Cana</t>
  </si>
  <si>
    <t>Ceiba, PR/La Romana</t>
  </si>
  <si>
    <t>Aruba (Oranjestad) /Punta Cana</t>
  </si>
  <si>
    <t>L.F. Wade/La Romana</t>
  </si>
  <si>
    <t>Clearwater/La Romana</t>
  </si>
  <si>
    <t>El Higüero/Las Américas, JFPG</t>
  </si>
  <si>
    <t>Islas Vírgenes Británicas/La Romana</t>
  </si>
  <si>
    <t>Condado de Westchester/El Higüero</t>
  </si>
  <si>
    <t>Aruba (Oranjestad) /La Romana</t>
  </si>
  <si>
    <t>Indianápolis/Punta Cana</t>
  </si>
  <si>
    <t>Aerorepublica, S.A. (Copa Airlines Colombia) - Wingo</t>
  </si>
  <si>
    <t xml:space="preserve">Tui Airways Limited </t>
  </si>
  <si>
    <t>Ew Discover Gmbh / Eurowings Discover</t>
  </si>
  <si>
    <t>Evelop Airlines, S.L. D/B/A Iberojet</t>
  </si>
  <si>
    <t>Tap Air Portugal</t>
  </si>
  <si>
    <t>Sky Airline Peru, S.A.C.</t>
  </si>
  <si>
    <t>Aerolitoral, S.A. De C.V.</t>
  </si>
  <si>
    <t>Gol Linhas Aereas, Sa (Vrg Linhas Aereas/Varig)</t>
  </si>
  <si>
    <t>Sky High Aviation Services, S.A.</t>
  </si>
  <si>
    <t>Latam Airlines Group S.A. Chile/ Lan Airlines</t>
  </si>
  <si>
    <t>Sunrise Airways</t>
  </si>
  <si>
    <t>Tuifly / Tui Airlines Nederland</t>
  </si>
  <si>
    <t>Sky Cana</t>
  </si>
  <si>
    <t>Silver Airways Corp.</t>
  </si>
  <si>
    <t>Swoop Airlines</t>
  </si>
  <si>
    <t>Red Air S.A.</t>
  </si>
  <si>
    <t xml:space="preserve">Alianza Glancelot </t>
  </si>
  <si>
    <t>Global Crossing Airlines</t>
  </si>
  <si>
    <t>World2Fly Portugal (Wpt)</t>
  </si>
  <si>
    <t xml:space="preserve">Orbest, S.A. </t>
  </si>
  <si>
    <t>Nolinor Aviation</t>
  </si>
  <si>
    <t>Servicio Aereo Regional Regair Cia. Ltda.</t>
  </si>
  <si>
    <t>Xojet Aviation Llc</t>
  </si>
  <si>
    <t>Hera Flight, Llc.</t>
  </si>
  <si>
    <t>Tropical Aero Servicios, S.R.L. (Tas)</t>
  </si>
  <si>
    <t>Gestair, S.A.</t>
  </si>
  <si>
    <t>Flightexec</t>
  </si>
  <si>
    <t>Flamingo Air, Inc.</t>
  </si>
  <si>
    <t>Journey Aviation, Llc</t>
  </si>
  <si>
    <t>Sarpa, Sas.</t>
  </si>
  <si>
    <t>Executive Air Charter Of Boca Raton</t>
  </si>
  <si>
    <t>International Jet Management Gmbh</t>
  </si>
  <si>
    <t>Gryphon Air, Llc D/B/A Aircraft Transport Service</t>
  </si>
  <si>
    <t>Star Airways / St Barth Executive</t>
  </si>
  <si>
    <t>Global Air Charters Inc.</t>
  </si>
  <si>
    <t>Integrated Flight Resources</t>
  </si>
  <si>
    <t>Flightpatch Charter Airways Inc.</t>
  </si>
  <si>
    <t>Skylink Jets D/B/A Trinity Air Ambulance</t>
  </si>
  <si>
    <t>Private Jets, Inc.</t>
  </si>
  <si>
    <t xml:space="preserve">Alas Del Sur </t>
  </si>
  <si>
    <t>Sta Jets. Inc.</t>
  </si>
  <si>
    <t>Plus One Air</t>
  </si>
  <si>
    <t>Worldwide Jet Charter, Inc.</t>
  </si>
  <si>
    <t>Air Sunshine, Inc.</t>
  </si>
  <si>
    <t>Jet Select, Llc.</t>
  </si>
  <si>
    <t>Propilot Llc</t>
  </si>
  <si>
    <t>Aitheras Aviation Group, Llc.</t>
  </si>
  <si>
    <t>Air Charters Worldwide (Aircharters Worldwide)</t>
  </si>
  <si>
    <t>Paradigm Jet Management</t>
  </si>
  <si>
    <t>Eagle Aircraft &amp; Transportation</t>
  </si>
  <si>
    <t>Execujet Europe A/S</t>
  </si>
  <si>
    <t>Air Nunavut</t>
  </si>
  <si>
    <t>Air X Charter</t>
  </si>
  <si>
    <t>Craft Charter, Llc</t>
  </si>
  <si>
    <t>Excelaire Llc</t>
  </si>
  <si>
    <t>Latitude Air Ambulance</t>
  </si>
  <si>
    <t>Air Paradise</t>
  </si>
  <si>
    <t>Maine Aviation Aircraft Charter</t>
  </si>
  <si>
    <t>The Heliteam, Llc (2Ur)</t>
  </si>
  <si>
    <t>Med Jets S.A. De C.V.</t>
  </si>
  <si>
    <t>Fox Flight Inc.</t>
  </si>
  <si>
    <t>Baires Fly, S.A</t>
  </si>
  <si>
    <t xml:space="preserve">Bestfly Aircraft Management Aruba </t>
  </si>
  <si>
    <t>José María Córdova/Punta Cana</t>
  </si>
  <si>
    <t>Manchester/Punta Cana</t>
  </si>
  <si>
    <t>Portela/Punta Cana</t>
  </si>
  <si>
    <t>Düsseldorf/Punta Cana</t>
  </si>
  <si>
    <t>Bruselas/Punta Cana</t>
  </si>
  <si>
    <t>Múnich/Punta Cana</t>
  </si>
  <si>
    <t>Filadelfia-Pensilvania/Del Cibao</t>
  </si>
  <si>
    <t>Sao Paulo/Punta Cana</t>
  </si>
  <si>
    <t>Roma-Fiumicino/La Romana</t>
  </si>
  <si>
    <t>Cleveland/Punta Cana</t>
  </si>
  <si>
    <t>Austin-Bergstrom/Punta Cana</t>
  </si>
  <si>
    <t>Ottawa/Punta Cana</t>
  </si>
  <si>
    <t>Santiago de Chile/Punta Cana</t>
  </si>
  <si>
    <t>Halifax/Punta Cana</t>
  </si>
  <si>
    <t>Willemstad (Curazao)/Punta Cana</t>
  </si>
  <si>
    <t>Calgary/Punta Cana</t>
  </si>
  <si>
    <t>Lansing Capital City/Punta Cana</t>
  </si>
  <si>
    <t>Toronto, Lester B. Pearson/El Catey, Samaná</t>
  </si>
  <si>
    <t>Edmonton/Punta Cana</t>
  </si>
  <si>
    <t>Montego Bay/Puerto Plata</t>
  </si>
  <si>
    <t>Montego Bay/Las Américas, JFPG</t>
  </si>
  <si>
    <t>Montego Bay/Punta Cana</t>
  </si>
  <si>
    <t>Barcelona, Anzoátegui/Las Américas, JFPG</t>
  </si>
  <si>
    <t>Charlotte/El Catey, Samaná</t>
  </si>
  <si>
    <t>Quebec/Puerto Plata</t>
  </si>
  <si>
    <t>Punta Cana/Puerto Plata</t>
  </si>
  <si>
    <t>Zúrich/Puerto Plata</t>
  </si>
  <si>
    <t>Miami-Florida/El Catey, Samaná</t>
  </si>
  <si>
    <t>Maracaibo/Punta Cana</t>
  </si>
  <si>
    <t>Toronto, Lester B. Pearson/Las Américas, JFPG</t>
  </si>
  <si>
    <t>Chicago-Illinois/Punta Cana</t>
  </si>
  <si>
    <t>Isla de Cayo Coco/Puerto Plata</t>
  </si>
  <si>
    <t>Ottawa/Puerto Plata</t>
  </si>
  <si>
    <t>Bonaire/Las Américas, JFPG</t>
  </si>
  <si>
    <t>Santiago de Cuba/Las Américas, JFPG</t>
  </si>
  <si>
    <t>Varadero/Las Américas, JFPG</t>
  </si>
  <si>
    <t>Tadoule Lake/Punta Cana</t>
  </si>
  <si>
    <t>Bonaire/Punta Cana</t>
  </si>
  <si>
    <t>Santiago de Cuba/El Higüero</t>
  </si>
  <si>
    <t>Orlando-Florida/Del Cibao</t>
  </si>
  <si>
    <t>Del Cibao/Las Américas, JFPG</t>
  </si>
  <si>
    <t>José María Córdova/Las Américas, JFPG</t>
  </si>
  <si>
    <t>Camaguey /Las Américas, JFPG</t>
  </si>
  <si>
    <t>Paris-Orly/La Romana</t>
  </si>
  <si>
    <t>Tababela/Punta Cana</t>
  </si>
  <si>
    <t>Managua/Las Américas, JFPG</t>
  </si>
  <si>
    <t>Santa Clara/Puerto Plata</t>
  </si>
  <si>
    <t>Holguín/Las Américas, JFPG</t>
  </si>
  <si>
    <t>Kingston, Norman Manley/Puerto Plata</t>
  </si>
  <si>
    <t>Varadero/Punta Cana</t>
  </si>
  <si>
    <t>Santa Clara/Las Américas, JFPG</t>
  </si>
  <si>
    <t>Toronto, Lester B. Pearson/La Romana</t>
  </si>
  <si>
    <t>Saint Croix/Punta Cana</t>
  </si>
  <si>
    <t>Mercer County/La Romana</t>
  </si>
  <si>
    <t>Southwest Florida/Punta Cana</t>
  </si>
  <si>
    <t>San Pedro Sula/Las Américas, JFPG</t>
  </si>
  <si>
    <t>Bonaire/El Higüero</t>
  </si>
  <si>
    <t>Frankfurt/La Romana</t>
  </si>
  <si>
    <t>Sarasota-Bradenton/Punta Cana</t>
  </si>
  <si>
    <t>Belmar-Farmingdale/Punta Cana</t>
  </si>
  <si>
    <t>Greenville-Spartanburg/El Catey, Samaná</t>
  </si>
  <si>
    <t>Dallas/Punta Cana</t>
  </si>
  <si>
    <t>Stella Maris/Puerto Plata</t>
  </si>
  <si>
    <t>Mercer County/Punta Cana</t>
  </si>
  <si>
    <t>Sarasota-Bradenton/La Romana</t>
  </si>
  <si>
    <t>Cartagena/El Higüero</t>
  </si>
  <si>
    <t>Bullocks Harbour - Great Harbour Cay/Puerto Plata</t>
  </si>
  <si>
    <t>Düsseldorf/La Romana</t>
  </si>
  <si>
    <t>Ciudad de Alajuela/La Romana</t>
  </si>
  <si>
    <t>Aguadilla/La Romana</t>
  </si>
  <si>
    <t>Chicago Executive/La Romana</t>
  </si>
  <si>
    <t>Montreal/El Higüero</t>
  </si>
  <si>
    <t>Barcelona-El Prat/La Romana</t>
  </si>
  <si>
    <t xml:space="preserve">	Blue Danube /Puerto Plata</t>
  </si>
  <si>
    <t>Valencia, Venezuela/La Romana</t>
  </si>
  <si>
    <t>Fort Pierce/La Romana</t>
  </si>
  <si>
    <t>Lajes/Punta Cana</t>
  </si>
  <si>
    <t>Naples/Puerto Plata</t>
  </si>
  <si>
    <t>Little Rock/Punta Cana</t>
  </si>
  <si>
    <t>Dallas/La Romana</t>
  </si>
  <si>
    <t>Maracaibo/El Higüero</t>
  </si>
  <si>
    <t>Isla de Margarita/La Romana</t>
  </si>
  <si>
    <t>Clearwater/Puerto Plata</t>
  </si>
  <si>
    <t>Clearwater/El Higüero</t>
  </si>
  <si>
    <t>Barcelona, Anzoátegui/Punta Cana</t>
  </si>
  <si>
    <t>Montreal/Las Américas, JFPG</t>
  </si>
  <si>
    <t>Varadero/El Higüero</t>
  </si>
  <si>
    <t>Washington-Dulles/Puerto Plata</t>
  </si>
  <si>
    <t>Isla de Margarita/Las Américas, JFPG</t>
  </si>
  <si>
    <t>Cartagena/La Romana</t>
  </si>
  <si>
    <t>L.F. Wade/Punta Cana</t>
  </si>
  <si>
    <t>DeKalb Peachtree-Atlanta/Del Cibao</t>
  </si>
  <si>
    <t>Barranquilla/Punta Cana</t>
  </si>
  <si>
    <t>Londres-Luton/Puerto Plata</t>
  </si>
  <si>
    <t>José María Córdova/El Higüero</t>
  </si>
  <si>
    <t>Aerotecnica, S.A.</t>
  </si>
  <si>
    <t xml:space="preserve">Aura Airlines S.L. </t>
  </si>
  <si>
    <t>Aurora Aviation</t>
  </si>
  <si>
    <t>Seattle/Punta Cana</t>
  </si>
  <si>
    <t>Cancún/La Romana</t>
  </si>
  <si>
    <t>True Blue/El Higüero</t>
  </si>
  <si>
    <t>Morrisville,Raleigh-Durham/Punta Cana</t>
  </si>
  <si>
    <t>Las Américas, JFPG/Del Cibao</t>
  </si>
  <si>
    <t>Jacksonville Int'l/Punta Cana</t>
  </si>
  <si>
    <t>La Romana/Punta Cana</t>
  </si>
  <si>
    <t>Palm Beach/Del Cibao</t>
  </si>
  <si>
    <t>Orlando Ejecutivo/El Catey, Samaná</t>
  </si>
  <si>
    <t>Sarasota-Bradenton/Puerto Plata</t>
  </si>
  <si>
    <t>Savannah-Hilton Head/El Higüero</t>
  </si>
  <si>
    <t>William P. Hobby/La Romana</t>
  </si>
  <si>
    <t>Valencia, Venezuela/El Higüero</t>
  </si>
  <si>
    <t>Naples/El Higüero</t>
  </si>
  <si>
    <t>La Aurora/Punta Cana</t>
  </si>
  <si>
    <t>Cozumel/Las Américas, JFPG</t>
  </si>
  <si>
    <t>Kingston, Norman Manley/Del Cibao</t>
  </si>
  <si>
    <t>Cartagena/Punta Cana</t>
  </si>
  <si>
    <t>Las Américas, JFPG/Las Américas, JFPG</t>
  </si>
  <si>
    <t>Belize City/El Higüero</t>
  </si>
  <si>
    <t>ENTRADAS Y SALIDAS MENSUAL 
DE OPERACIONES</t>
  </si>
  <si>
    <t>OPERACIONES DE ACUERDO AL TIPO DE VUELO: 
REGULARES Y NO REGULARES</t>
  </si>
  <si>
    <t>Pasajeros por Líneas Aéreas  Abr.-Jun. 2022</t>
  </si>
  <si>
    <t>Pasajeros por Rutas Aéreas Abr.-Jun. 2022</t>
  </si>
  <si>
    <t>Operaciones por Rutas Aéreas Abr.-Jun. 2022</t>
  </si>
  <si>
    <t>Operaciones por Líneas Aéreas Abr.-Jun. 2022</t>
  </si>
  <si>
    <t>Abril</t>
  </si>
  <si>
    <t>Mayo</t>
  </si>
  <si>
    <t>Junio</t>
  </si>
  <si>
    <t>Air France (Societe Air France, S.A.)</t>
  </si>
  <si>
    <t xml:space="preserve">World2Fly </t>
  </si>
  <si>
    <t>Fast Colombia S.A.S. D/B/A Viva Air Colombia</t>
  </si>
  <si>
    <t>Air Century, S.A. (A C S A)</t>
  </si>
  <si>
    <t xml:space="preserve">Corsair, S.A.S. </t>
  </si>
  <si>
    <t>Lot Polish Airlines</t>
  </si>
  <si>
    <t>Touristic Aviation Services T/A Corendon Airlines Europe</t>
  </si>
  <si>
    <t>Cayman Airways Ltd</t>
  </si>
  <si>
    <t>Aero Jl, Sa De C.V.</t>
  </si>
  <si>
    <t>Stallion Aviation</t>
  </si>
  <si>
    <t>Sky One Holdings, Llc.</t>
  </si>
  <si>
    <t>Alerion Aviation</t>
  </si>
  <si>
    <t>Jet Connections Corporation</t>
  </si>
  <si>
    <t>Servicios Aereos A&amp;H C.A.</t>
  </si>
  <si>
    <t>Rennia Aviation Llc.</t>
  </si>
  <si>
    <t>St Barth Executive</t>
  </si>
  <si>
    <t xml:space="preserve">Jet Aviation Flight Services, Inc </t>
  </si>
  <si>
    <t>Executive Fliteways Inc.</t>
  </si>
  <si>
    <t>Sai Flight Services, Inc.</t>
  </si>
  <si>
    <t>Asi Charters Inc. Dba Peak Medevac Int</t>
  </si>
  <si>
    <t>Scott Aviation, Llc D/B/A Silver Air</t>
  </si>
  <si>
    <t>True Aviation Charter Services</t>
  </si>
  <si>
    <t>Skyways Charter Llc</t>
  </si>
  <si>
    <t>Camera Work, Inc.</t>
  </si>
  <si>
    <t>Elite Jets Worldwide</t>
  </si>
  <si>
    <t>Vuelo Privado</t>
  </si>
  <si>
    <t>Flying Service</t>
  </si>
  <si>
    <t>Cutter Aviation</t>
  </si>
  <si>
    <t>Jet Select Aviation</t>
  </si>
  <si>
    <t>Flexjet Operations Malta Ltd.</t>
  </si>
  <si>
    <t>Setair Hava Tasimaciligi Ve Hizmetleri A.S.Ne</t>
  </si>
  <si>
    <t>Flexjet Operations Limited</t>
  </si>
  <si>
    <t>Aerotransportes Internacionales De Torreon, S.A. De C.V.</t>
  </si>
  <si>
    <t>Elite Air Inc.</t>
  </si>
  <si>
    <t xml:space="preserve">Discovery Jets Thru </t>
  </si>
  <si>
    <t>Sxm Airways/ St. Maarten Airways</t>
  </si>
  <si>
    <t>Mia Jets</t>
  </si>
  <si>
    <t>Kalitta Charters Llc.</t>
  </si>
  <si>
    <t>Northern Caribbean Transport Llc.</t>
  </si>
  <si>
    <t>Trinity Air Ambulannce</t>
  </si>
  <si>
    <t>Fox Flight Air Ambulance</t>
  </si>
  <si>
    <t>Flightworks, Inc.</t>
  </si>
  <si>
    <t>Dolphin Atlantic Inc</t>
  </si>
  <si>
    <t>Executive Aviation Corporation</t>
  </si>
  <si>
    <t>Aerodinamica De Monterrey, S.A. De C.V.</t>
  </si>
  <si>
    <t>Jet I.C.U.</t>
  </si>
  <si>
    <t>Air Alliance Express Ag &amp; Co.</t>
  </si>
  <si>
    <t>Plane Travel Llc.</t>
  </si>
  <si>
    <t>Caribe Air Charters</t>
  </si>
  <si>
    <t>Capital City Jet Center Inc.</t>
  </si>
  <si>
    <t>Cd Pilot And Aircraft Management, Sd, Llc.</t>
  </si>
  <si>
    <t>Flygta Airlines</t>
  </si>
  <si>
    <t>Netjets Europe</t>
  </si>
  <si>
    <t>Medway Air Ambulance Inc.</t>
  </si>
  <si>
    <t>Liberty Jet Management Corp</t>
  </si>
  <si>
    <t>Lion Air Services Inc.</t>
  </si>
  <si>
    <t>Lions Air Skymedia Ag</t>
  </si>
  <si>
    <t>Executive Jet Management, Inc.</t>
  </si>
  <si>
    <t>Jet Rescue Air Ambulance</t>
  </si>
  <si>
    <t>Privaira</t>
  </si>
  <si>
    <t>Sun Air Of Scandinavia A/S 'Sunscan'</t>
  </si>
  <si>
    <t>Accent Airways, Llc</t>
  </si>
  <si>
    <t>American Jet International</t>
  </si>
  <si>
    <t>abr.-jun. 
2022</t>
  </si>
  <si>
    <t>Birmingham, Inglaterra/Punta Cana</t>
  </si>
  <si>
    <t>Dallas-Texas/Las Américas, JFPG</t>
  </si>
  <si>
    <t>Barquisimeto/Las Américas, JFPG</t>
  </si>
  <si>
    <t>Bogotá/Del Cibao</t>
  </si>
  <si>
    <t>Porto/Punta Cana</t>
  </si>
  <si>
    <t>Lafayette, Louisiana/Punta Cana</t>
  </si>
  <si>
    <t>Frankfurt/Del Cibao</t>
  </si>
  <si>
    <t>Tadoule Lake/Puerto Plata</t>
  </si>
  <si>
    <t>Valledupar/Las Américas, JFPG</t>
  </si>
  <si>
    <t>Regional de Nuevo Bedford/Las Américas, JFPG</t>
  </si>
  <si>
    <t>Duke Field/Las Américas, JFPG</t>
  </si>
  <si>
    <t>Harrisburg -Middletown/Punta Cana</t>
  </si>
  <si>
    <t>Mont-Joli/Punta Cana</t>
  </si>
  <si>
    <t>Jacksonville Int'l/Puerto Plata</t>
  </si>
  <si>
    <t>New Bern/Puerto Plata</t>
  </si>
  <si>
    <t>Nanisivik/El Catey, Samaná</t>
  </si>
  <si>
    <t>Maracaibo/Las Américas, JFPG</t>
  </si>
  <si>
    <t>Willemstad (Curazao)/La Romana</t>
  </si>
  <si>
    <t>Monroe Regional/Punta Cana</t>
  </si>
  <si>
    <t>Santa Lucia, Mexico/La Romana</t>
  </si>
  <si>
    <t>Cayenne/Las Américas, JFPG</t>
  </si>
  <si>
    <t>Villavicencio/Las Américas, JFPG</t>
  </si>
  <si>
    <t>Grand Cayman/La Romana</t>
  </si>
  <si>
    <t>Valencia, Venezuela/Punta Cana</t>
  </si>
  <si>
    <t>Centennial Airport/Punta Cana</t>
  </si>
  <si>
    <t>Argyle/Las Américas, JFPG</t>
  </si>
  <si>
    <t>Los Ángeles/Puerto Plata</t>
  </si>
  <si>
    <t>Windsor/La Romana</t>
  </si>
  <si>
    <t>Newark/El Catey, Samaná</t>
  </si>
  <si>
    <t>Teterboro/El Catey, Samaná</t>
  </si>
  <si>
    <t>Fort de France/El Higüero</t>
  </si>
  <si>
    <t>Witham Field/Punta Cana</t>
  </si>
  <si>
    <t>Dallas/El Catey, Samaná</t>
  </si>
  <si>
    <t>Ibiza/La Romana</t>
  </si>
  <si>
    <t>Buenos Aires/Punta Cana</t>
  </si>
  <si>
    <t>London Biggin Hill/Puerto Plata</t>
  </si>
  <si>
    <t>Montreal-Mirabe/El Catey, Samaná</t>
  </si>
  <si>
    <t>Puerto Cabello, Carabobo/La Romana</t>
  </si>
  <si>
    <t>St. Stephan/La Romana</t>
  </si>
  <si>
    <t>Canton/Cherokee/Puerto Plata</t>
  </si>
  <si>
    <t xml:space="preserve"> Dane County Regional /Punta Cana</t>
  </si>
  <si>
    <t xml:space="preserve"> Cobb County-McCollum Field, Marietta/Puerto Plata</t>
  </si>
  <si>
    <t>Nice/Punta Cana</t>
  </si>
  <si>
    <t>París-Le Bourget/Punta Cana</t>
  </si>
  <si>
    <t>San Bartolomé/Puerto Plata</t>
  </si>
  <si>
    <t>La Habana/Del Cibao</t>
  </si>
  <si>
    <t>Wilmington/Del Cibao</t>
  </si>
  <si>
    <t>Savannah-Hilton Head/La Romana</t>
  </si>
  <si>
    <t>Morristown/Puerto Plata</t>
  </si>
  <si>
    <t>Mulhouse - Basel/Punta Cana</t>
  </si>
  <si>
    <t>Orlando Ejecutivo/El Higüero</t>
  </si>
  <si>
    <t>Teterboro/Del Cibao</t>
  </si>
  <si>
    <t>Marco Polo -Tessera/La Romana</t>
  </si>
  <si>
    <t>Saint Johns, Antigua y Barbuda /Del Cibao</t>
  </si>
  <si>
    <t xml:space="preserve"> Theodore Francis Green State/Del Cibao</t>
  </si>
  <si>
    <t>Houston-Texas/Las Américas, JFPG</t>
  </si>
  <si>
    <t>Fort Lauderdale, Executive Airport/El Catey, Samaná</t>
  </si>
  <si>
    <t>Ciudad de Alajuela/Punta Cana</t>
  </si>
  <si>
    <t>Akron/El Catey, Samaná</t>
  </si>
  <si>
    <t>Guayaquil/Del Cibao</t>
  </si>
  <si>
    <t>Hattiesburg-Laurel/El Catey, Samaná</t>
  </si>
  <si>
    <t>Valle del Cauca/Las Américas, JFPG</t>
  </si>
  <si>
    <t>Tampa/Del Cibao</t>
  </si>
  <si>
    <t>Minneapolis/La Romana</t>
  </si>
  <si>
    <t>Riobamba/Punta Cana</t>
  </si>
  <si>
    <t>Pointe a Pitre/El Higüero</t>
  </si>
  <si>
    <t>Valle del Cauca/Punta Cana</t>
  </si>
  <si>
    <t>San Fernando/Punta Cana</t>
  </si>
  <si>
    <t>New York/La Romana</t>
  </si>
  <si>
    <t>Austin-Bergstrom/La Romana</t>
  </si>
  <si>
    <t>El Salvador/Las Américas, JFPG</t>
  </si>
  <si>
    <t>Bocas Del Toro/Punta Cana</t>
  </si>
  <si>
    <t>Toluca/El Catey, Samaná</t>
  </si>
  <si>
    <t>Managua/Punta Cana</t>
  </si>
  <si>
    <t>New York/El Catey, Samaná</t>
  </si>
  <si>
    <t>Ocala/El Catey, Samaná</t>
  </si>
  <si>
    <t>Madrid-Barajas/La Romana</t>
  </si>
  <si>
    <t>Montreal-Saint-Hubert/Punta Cana</t>
  </si>
  <si>
    <t>Nashville-Tennessee/Puerto Plata</t>
  </si>
  <si>
    <t>Melbourne/Punta Cana</t>
  </si>
  <si>
    <t>Viru Viru/Punta Cana</t>
  </si>
  <si>
    <t>Cozumel/El Catey, Samaná</t>
  </si>
  <si>
    <t>Carolina del Sur/El Higüero</t>
  </si>
  <si>
    <t>Bedford/Las Américas, JFPG</t>
  </si>
  <si>
    <t>Gainesville /Puerto Plata</t>
  </si>
  <si>
    <t>Farmingdale-NY/Puerto Plata</t>
  </si>
  <si>
    <t>Cancún/Las Américas, JFPG</t>
  </si>
  <si>
    <t>New Orleans -  Lakefront/La Romana</t>
  </si>
  <si>
    <t>Palma de Mallorca/Las Américas, JFPG</t>
  </si>
  <si>
    <t>Wilmington/Las Américas, JFPG</t>
  </si>
  <si>
    <t>The Valley, Anguila/La Romana</t>
  </si>
  <si>
    <t>Washington-Dulles/El Higüero</t>
  </si>
  <si>
    <t>Melbourne/El Higüero</t>
  </si>
  <si>
    <t>Norfolk/Las Américas, JFPG</t>
  </si>
  <si>
    <t>Lajes/La Romana</t>
  </si>
  <si>
    <t>Kendall  /El Higüero</t>
  </si>
  <si>
    <t>Fort Wayne International/El Catey, Samaná</t>
  </si>
  <si>
    <t>Boca Raton/El Higüero</t>
  </si>
  <si>
    <t>Isla Grande, San Juan PR/Las Américas, JFPG</t>
  </si>
  <si>
    <t>Bangor International/La Romana</t>
  </si>
  <si>
    <t>Liat (1974) Limited / Leeward Islands Air</t>
  </si>
  <si>
    <t>Empresa De Transporte Aereocargo Del Sur / Emtrasur</t>
  </si>
  <si>
    <t>Saturn Aviation</t>
  </si>
  <si>
    <t>Ukraine Air Alliance</t>
  </si>
  <si>
    <t>Vulkan Air Llc</t>
  </si>
  <si>
    <t>Galistair</t>
  </si>
  <si>
    <t>Landmark Aviation</t>
  </si>
  <si>
    <t>Heston Airlines</t>
  </si>
  <si>
    <t>Air Charter, Inc. D/B/A Air Flamenco</t>
  </si>
  <si>
    <t>Republic Airlines Company, S.R.L. (Rep-Air)</t>
  </si>
  <si>
    <t>Caribbean Sun Airlines</t>
  </si>
  <si>
    <t>Pablo Rafael Urbano Perez</t>
  </si>
  <si>
    <t xml:space="preserve">Coinspectra Aviation, C. A. </t>
  </si>
  <si>
    <t>abr-jun 2022</t>
  </si>
  <si>
    <t>Vieux Fort/Las Américas, JFPG</t>
  </si>
  <si>
    <t>Grand Cayman/Las Américas, JFPG</t>
  </si>
  <si>
    <t>Holguín/El Higüero</t>
  </si>
  <si>
    <t>Valledupar/El Higüero</t>
  </si>
  <si>
    <t>Fort Pierce/El Higüero</t>
  </si>
  <si>
    <t>Daniel Oduber/La Romana</t>
  </si>
  <si>
    <t>Daniel Oduber/Las Américas, JFPG</t>
  </si>
  <si>
    <t>Kingston, Norman Manley/Punta Cana</t>
  </si>
  <si>
    <t>Gran Natal/La Romana</t>
  </si>
  <si>
    <t>Brasilia/Punta Cana</t>
  </si>
  <si>
    <t>Key West/El Higüero</t>
  </si>
  <si>
    <t>DeKalb Peachtree-Atlanta/El Higüero</t>
  </si>
  <si>
    <t>Peoria/El Higüero</t>
  </si>
  <si>
    <t>Piedmont Triad/El Catey, Samaná</t>
  </si>
  <si>
    <t>Southampton/Puerto Plata</t>
  </si>
  <si>
    <t>St Eustatius/Las Américas, JFPG</t>
  </si>
  <si>
    <t>Vero Beach Municipal Airport/Punta Cana</t>
  </si>
  <si>
    <t>Managua/Del Cibao</t>
  </si>
  <si>
    <t>Waterbury-Oxford/La Romana</t>
  </si>
  <si>
    <t>Morristown/El Catey, Samaná</t>
  </si>
  <si>
    <t>San Pedro Sula/El Higüero</t>
  </si>
  <si>
    <t>Puerto Vallarta/El Higüero</t>
  </si>
  <si>
    <t>Terranova y Labrador/El Higüero</t>
  </si>
  <si>
    <t>Terranova y Labrador/La Romana</t>
  </si>
  <si>
    <t>Phoenix–Mesa Gateway/Las Américas, JFPG</t>
  </si>
  <si>
    <t>Montego Bay/La Romana</t>
  </si>
  <si>
    <t>Memphis/Las Américas, JFPG</t>
  </si>
  <si>
    <t>Vieux Fort/Punta Cana</t>
  </si>
  <si>
    <t>Vilna/Las Américas, JFPG</t>
  </si>
  <si>
    <t>The Valley, Anguila/Del Cibao</t>
  </si>
  <si>
    <t>Vrazhdebna/La Romana</t>
  </si>
  <si>
    <t>Westhampton Beach/El Higüero</t>
  </si>
  <si>
    <t>Nueva Guinea/El Higüero</t>
  </si>
  <si>
    <t>Regional de Manassas/El Higüero</t>
  </si>
  <si>
    <t>Newport News/La Romana</t>
  </si>
  <si>
    <t>Toluca/Las Américas, JFPG</t>
  </si>
  <si>
    <t>Windsor/Punta Cana</t>
  </si>
  <si>
    <t>Toluca/Punta Cana</t>
  </si>
  <si>
    <t>Yarmouth, N.S./La Romana</t>
  </si>
  <si>
    <t>La Aurora/El Higüero</t>
  </si>
  <si>
    <t>Carolina del Sur/Punta Cana</t>
  </si>
  <si>
    <t>Aguadilla/Las Américas, JFPG</t>
  </si>
  <si>
    <t>Cienfuegos/La Romana</t>
  </si>
  <si>
    <t>Gander/Las Américas, JFPG</t>
  </si>
  <si>
    <t>Aguadilla/Punta Cana</t>
  </si>
  <si>
    <t>Governors Harbour/Punta Cana</t>
  </si>
  <si>
    <t>Cucuta/El Higüero</t>
  </si>
  <si>
    <t>José María Córdova/La Romana</t>
  </si>
  <si>
    <t>Boston-Massachusetts/El Higüero</t>
  </si>
  <si>
    <t>Cayenne/El Higüero</t>
  </si>
  <si>
    <t>Loreto/El Higüero</t>
  </si>
  <si>
    <t>Cayman Brac Is/El Higüero</t>
  </si>
  <si>
    <t>Indianapolis/Punta Cana</t>
  </si>
  <si>
    <t>Cincinnati /El Higüero</t>
  </si>
  <si>
    <t>La Aurora/Puerto Plata</t>
  </si>
  <si>
    <t>Charlotte/El Higüero</t>
  </si>
  <si>
    <t xml:space="preserve"> Cobb County-McCollum Field, Marietta/El Higüero</t>
  </si>
  <si>
    <t>Lawrenceville/La Romana</t>
  </si>
  <si>
    <t>Islas Vírgenes Británicas/Puerto Plata</t>
  </si>
  <si>
    <t>El Higüero/Del Cibao</t>
  </si>
  <si>
    <t>Ing. Carlos E. Santana C.</t>
  </si>
  <si>
    <t>Encargado Sección de Estadísticas del Transporte Aéreo</t>
  </si>
  <si>
    <t>Teléfono: 809-689-4167 Ext: 241</t>
  </si>
  <si>
    <t>Correo electrónico: csantana@jac.gog.do / ESTADISTICA@jac.gob.do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</si>
</sst>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8"/>
      <color theme="3"/>
      <name val="Arial"/>
      <family val="2"/>
    </font>
    <font>
      <b/>
      <sz val="14"/>
      <color theme="3"/>
      <name val="Calibri"/>
      <family val="2"/>
      <scheme val="minor"/>
    </font>
    <font>
      <b/>
      <sz val="13"/>
      <color theme="1"/>
      <name val="Arial"/>
      <family val="2"/>
    </font>
    <font>
      <b/>
      <sz val="12.5"/>
      <color theme="1"/>
      <name val="Arial"/>
      <family val="2"/>
    </font>
    <font>
      <b/>
      <sz val="10.5"/>
      <color rgb="FF353535"/>
      <name val="Times New Roman"/>
      <family val="1"/>
    </font>
    <font>
      <sz val="10.5"/>
      <color rgb="FF35353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3" fontId="1" fillId="2" borderId="0" xfId="0" applyNumberFormat="1" applyFont="1" applyFill="1"/>
    <xf numFmtId="165" fontId="6" fillId="3" borderId="13" xfId="2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5" fillId="5" borderId="17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3" fontId="6" fillId="7" borderId="19" xfId="0" applyNumberFormat="1" applyFont="1" applyFill="1" applyBorder="1" applyAlignment="1">
      <alignment horizontal="center" vertical="center"/>
    </xf>
    <xf numFmtId="3" fontId="6" fillId="7" borderId="20" xfId="0" applyNumberFormat="1" applyFont="1" applyFill="1" applyBorder="1" applyAlignment="1">
      <alignment vertical="center"/>
    </xf>
    <xf numFmtId="3" fontId="6" fillId="2" borderId="1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6" borderId="20" xfId="0" applyFont="1" applyFill="1" applyBorder="1" applyAlignment="1">
      <alignment horizontal="center" vertical="center"/>
    </xf>
    <xf numFmtId="165" fontId="6" fillId="6" borderId="20" xfId="2" applyNumberFormat="1" applyFont="1" applyFill="1" applyBorder="1" applyAlignment="1">
      <alignment vertical="center"/>
    </xf>
    <xf numFmtId="0" fontId="5" fillId="5" borderId="21" xfId="0" applyFont="1" applyFill="1" applyBorder="1" applyAlignment="1">
      <alignment horizontal="center" vertical="center"/>
    </xf>
    <xf numFmtId="165" fontId="6" fillId="6" borderId="21" xfId="2" applyNumberFormat="1" applyFont="1" applyFill="1" applyBorder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165" fontId="1" fillId="0" borderId="28" xfId="2" applyNumberFormat="1" applyFont="1" applyBorder="1" applyAlignment="1">
      <alignment vertical="center"/>
    </xf>
    <xf numFmtId="165" fontId="6" fillId="3" borderId="32" xfId="2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165" fontId="1" fillId="0" borderId="25" xfId="2" applyNumberFormat="1" applyFont="1" applyBorder="1" applyAlignment="1">
      <alignment vertical="center"/>
    </xf>
    <xf numFmtId="165" fontId="6" fillId="3" borderId="33" xfId="2" applyNumberFormat="1" applyFont="1" applyFill="1" applyBorder="1" applyAlignment="1">
      <alignment vertical="center"/>
    </xf>
    <xf numFmtId="165" fontId="5" fillId="5" borderId="0" xfId="2" applyNumberFormat="1" applyFont="1" applyFill="1" applyBorder="1" applyAlignment="1">
      <alignment horizontal="center" vertical="center"/>
    </xf>
    <xf numFmtId="165" fontId="5" fillId="5" borderId="12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34" xfId="2" applyNumberFormat="1" applyFont="1" applyBorder="1" applyAlignment="1">
      <alignment horizontal="center" vertical="center"/>
    </xf>
    <xf numFmtId="165" fontId="1" fillId="0" borderId="12" xfId="2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center" vertical="center"/>
    </xf>
    <xf numFmtId="165" fontId="1" fillId="0" borderId="28" xfId="2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65" fontId="6" fillId="3" borderId="31" xfId="2" applyNumberFormat="1" applyFont="1" applyFill="1" applyBorder="1" applyAlignment="1">
      <alignment horizontal="center" vertical="center"/>
    </xf>
    <xf numFmtId="165" fontId="6" fillId="3" borderId="17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2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3" fontId="6" fillId="7" borderId="21" xfId="0" applyNumberFormat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Border="1" applyAlignment="1">
      <alignment vertical="center"/>
    </xf>
    <xf numFmtId="3" fontId="13" fillId="2" borderId="0" xfId="1" applyNumberFormat="1" applyFont="1" applyFill="1" applyBorder="1" applyAlignment="1">
      <alignment vertical="center"/>
    </xf>
    <xf numFmtId="0" fontId="13" fillId="2" borderId="0" xfId="1" applyFont="1" applyFill="1"/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6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4" borderId="0" xfId="0" applyFont="1" applyFill="1"/>
    <xf numFmtId="0" fontId="17" fillId="4" borderId="0" xfId="0" applyFont="1" applyFill="1"/>
    <xf numFmtId="3" fontId="19" fillId="2" borderId="0" xfId="1" applyNumberFormat="1" applyFont="1" applyFill="1" applyBorder="1" applyAlignment="1">
      <alignment vertical="center"/>
    </xf>
    <xf numFmtId="3" fontId="18" fillId="0" borderId="0" xfId="0" applyNumberFormat="1" applyFont="1"/>
    <xf numFmtId="0" fontId="0" fillId="0" borderId="29" xfId="0" applyBorder="1" applyAlignment="1">
      <alignment horizontal="left"/>
    </xf>
    <xf numFmtId="0" fontId="0" fillId="0" borderId="0" xfId="0" applyAlignment="1">
      <alignment horizontal="left"/>
    </xf>
    <xf numFmtId="0" fontId="6" fillId="9" borderId="41" xfId="0" applyFont="1" applyFill="1" applyBorder="1" applyAlignment="1">
      <alignment horizontal="center" vertical="center" wrapText="1"/>
    </xf>
    <xf numFmtId="165" fontId="6" fillId="3" borderId="18" xfId="2" applyNumberFormat="1" applyFont="1" applyFill="1" applyBorder="1" applyAlignment="1">
      <alignment vertical="center"/>
    </xf>
    <xf numFmtId="165" fontId="6" fillId="7" borderId="20" xfId="2" applyNumberFormat="1" applyFont="1" applyFill="1" applyBorder="1" applyAlignment="1">
      <alignment vertical="center"/>
    </xf>
    <xf numFmtId="165" fontId="6" fillId="6" borderId="18" xfId="2" applyNumberFormat="1" applyFont="1" applyFill="1" applyBorder="1" applyAlignment="1">
      <alignment vertical="center"/>
    </xf>
    <xf numFmtId="165" fontId="6" fillId="8" borderId="23" xfId="2" applyNumberFormat="1" applyFont="1" applyFill="1" applyBorder="1" applyAlignment="1">
      <alignment vertical="center"/>
    </xf>
    <xf numFmtId="165" fontId="6" fillId="8" borderId="24" xfId="2" applyNumberFormat="1" applyFont="1" applyFill="1" applyBorder="1" applyAlignment="1">
      <alignment vertical="center"/>
    </xf>
    <xf numFmtId="165" fontId="6" fillId="7" borderId="21" xfId="2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0" fillId="0" borderId="43" xfId="0" applyBorder="1" applyAlignment="1">
      <alignment horizontal="left"/>
    </xf>
    <xf numFmtId="165" fontId="1" fillId="4" borderId="44" xfId="2" applyNumberFormat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165" fontId="1" fillId="4" borderId="5" xfId="2" applyNumberFormat="1" applyFont="1" applyFill="1" applyBorder="1" applyAlignment="1">
      <alignment horizontal="right"/>
    </xf>
    <xf numFmtId="3" fontId="12" fillId="2" borderId="0" xfId="0" applyNumberFormat="1" applyFont="1" applyFill="1"/>
    <xf numFmtId="0" fontId="2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6" fillId="9" borderId="45" xfId="0" applyFont="1" applyFill="1" applyBorder="1" applyAlignment="1">
      <alignment horizontal="center" vertical="center" wrapText="1"/>
    </xf>
    <xf numFmtId="166" fontId="6" fillId="9" borderId="24" xfId="2" applyNumberFormat="1" applyFont="1" applyFill="1" applyBorder="1" applyAlignment="1">
      <alignment horizontal="center" vertical="center" wrapText="1"/>
    </xf>
    <xf numFmtId="3" fontId="1" fillId="4" borderId="44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0" fontId="1" fillId="0" borderId="4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1" fillId="4" borderId="44" xfId="2" applyNumberFormat="1" applyFont="1" applyFill="1" applyBorder="1" applyAlignment="1">
      <alignment horizontal="right"/>
    </xf>
    <xf numFmtId="166" fontId="1" fillId="4" borderId="5" xfId="2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166" fontId="6" fillId="0" borderId="0" xfId="2" applyNumberFormat="1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165" fontId="1" fillId="0" borderId="37" xfId="2" applyNumberFormat="1" applyFont="1" applyBorder="1" applyAlignment="1">
      <alignment vertical="center"/>
    </xf>
    <xf numFmtId="165" fontId="6" fillId="6" borderId="20" xfId="0" applyNumberFormat="1" applyFont="1" applyFill="1" applyBorder="1" applyAlignment="1">
      <alignment vertical="center"/>
    </xf>
    <xf numFmtId="165" fontId="5" fillId="5" borderId="34" xfId="2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right"/>
    </xf>
    <xf numFmtId="0" fontId="23" fillId="2" borderId="0" xfId="1" applyFont="1" applyFill="1" applyAlignment="1">
      <alignment horizontal="left"/>
    </xf>
    <xf numFmtId="165" fontId="5" fillId="5" borderId="5" xfId="2" applyNumberFormat="1" applyFont="1" applyFill="1" applyBorder="1" applyAlignment="1">
      <alignment horizontal="center" vertical="center"/>
    </xf>
    <xf numFmtId="165" fontId="1" fillId="0" borderId="44" xfId="2" applyNumberFormat="1" applyFont="1" applyBorder="1" applyAlignment="1">
      <alignment horizontal="center" vertical="center"/>
    </xf>
    <xf numFmtId="165" fontId="1" fillId="0" borderId="5" xfId="2" applyNumberFormat="1" applyFont="1" applyBorder="1" applyAlignment="1">
      <alignment horizontal="center" vertical="center"/>
    </xf>
    <xf numFmtId="165" fontId="6" fillId="3" borderId="49" xfId="2" applyNumberFormat="1" applyFont="1" applyFill="1" applyBorder="1" applyAlignment="1">
      <alignment horizontal="center" vertical="center"/>
    </xf>
    <xf numFmtId="165" fontId="6" fillId="7" borderId="20" xfId="2" applyNumberFormat="1" applyFont="1" applyFill="1" applyBorder="1" applyAlignment="1">
      <alignment horizontal="center" vertical="center"/>
    </xf>
    <xf numFmtId="165" fontId="6" fillId="7" borderId="51" xfId="2" applyNumberFormat="1" applyFont="1" applyFill="1" applyBorder="1" applyAlignment="1">
      <alignment horizontal="center" vertical="center"/>
    </xf>
    <xf numFmtId="165" fontId="6" fillId="7" borderId="52" xfId="2" applyNumberFormat="1" applyFont="1" applyFill="1" applyBorder="1" applyAlignment="1">
      <alignment horizontal="center" vertical="center"/>
    </xf>
    <xf numFmtId="165" fontId="1" fillId="0" borderId="44" xfId="2" applyNumberFormat="1" applyFont="1" applyBorder="1" applyAlignment="1">
      <alignment horizontal="right" vertical="center"/>
    </xf>
    <xf numFmtId="165" fontId="1" fillId="0" borderId="5" xfId="2" applyNumberFormat="1" applyFont="1" applyBorder="1" applyAlignment="1">
      <alignment horizontal="right" vertical="center"/>
    </xf>
    <xf numFmtId="165" fontId="6" fillId="3" borderId="49" xfId="2" applyNumberFormat="1" applyFont="1" applyFill="1" applyBorder="1" applyAlignment="1">
      <alignment horizontal="right" vertical="center"/>
    </xf>
    <xf numFmtId="165" fontId="6" fillId="7" borderId="20" xfId="2" applyNumberFormat="1" applyFont="1" applyFill="1" applyBorder="1" applyAlignment="1">
      <alignment horizontal="right" vertical="center"/>
    </xf>
    <xf numFmtId="165" fontId="6" fillId="7" borderId="51" xfId="2" applyNumberFormat="1" applyFont="1" applyFill="1" applyBorder="1" applyAlignment="1">
      <alignment horizontal="right" vertical="center"/>
    </xf>
    <xf numFmtId="165" fontId="6" fillId="7" borderId="52" xfId="2" applyNumberFormat="1" applyFont="1" applyFill="1" applyBorder="1" applyAlignment="1">
      <alignment horizontal="right" vertical="center"/>
    </xf>
    <xf numFmtId="0" fontId="23" fillId="2" borderId="0" xfId="1" applyFont="1" applyFill="1" applyAlignment="1">
      <alignment horizontal="left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3" fontId="5" fillId="5" borderId="35" xfId="0" applyNumberFormat="1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10" borderId="39" xfId="0" applyFont="1" applyFill="1" applyBorder="1" applyAlignment="1">
      <alignment horizontal="center" vertical="center" wrapText="1"/>
    </xf>
    <xf numFmtId="0" fontId="5" fillId="10" borderId="38" xfId="0" applyFont="1" applyFill="1" applyBorder="1" applyAlignment="1">
      <alignment horizontal="center" vertical="center" wrapText="1"/>
    </xf>
    <xf numFmtId="0" fontId="5" fillId="11" borderId="42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3" fontId="12" fillId="2" borderId="0" xfId="0" applyNumberFormat="1" applyFont="1" applyFill="1" applyAlignment="1">
      <alignment horizontal="right"/>
    </xf>
    <xf numFmtId="3" fontId="24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3" fontId="5" fillId="5" borderId="15" xfId="0" applyNumberFormat="1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3" fontId="24" fillId="2" borderId="0" xfId="0" applyNumberFormat="1" applyFont="1" applyFill="1" applyAlignment="1">
      <alignment horizont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009900"/>
      <color rgb="FF00CCFF"/>
      <color rgb="FF1470BC"/>
      <color rgb="FFA50021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TRÁFICO DE PASAJEROS </a:t>
            </a:r>
          </a:p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DESDE/HACIA LA REP. DOM. </a:t>
            </a:r>
            <a:endParaRPr lang="es-DO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ABR. - JUN. 2022</a:t>
            </a:r>
            <a:endParaRPr lang="es-DO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115869995951846"/>
          <c:y val="3.24048700181977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70BC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A5002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'2.Entradas y Salidas men PAX'!$C$7:$E$7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'2.Entradas y Salidas men PAX'!$C$10:$E$10</c:f>
              <c:numCache>
                <c:formatCode>_(* #,##0_);_(* \(#,##0\);_(* "-"??_);_(@_)</c:formatCode>
                <c:ptCount val="3"/>
                <c:pt idx="0">
                  <c:v>1348496</c:v>
                </c:pt>
                <c:pt idx="1">
                  <c:v>1226785</c:v>
                </c:pt>
                <c:pt idx="2">
                  <c:v>1315532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DESDE/HACIA LA REP. DOM. POR TIPO DE VUELO ABR. - JUN. 2022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1470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1260368</c:v>
                </c:pt>
                <c:pt idx="1">
                  <c:v>1160385</c:v>
                </c:pt>
                <c:pt idx="2">
                  <c:v>1218592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3570123792193E-4"/>
                  <c:y val="1.224536674732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88128</c:v>
                </c:pt>
                <c:pt idx="1">
                  <c:v>66400</c:v>
                </c:pt>
                <c:pt idx="2">
                  <c:v>96940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DESDE / HACIA  LA REP. DOM.  POR aeropuertos ABR. - JUN. 2022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364931</c:v>
                </c:pt>
                <c:pt idx="1">
                  <c:v>359348</c:v>
                </c:pt>
                <c:pt idx="2">
                  <c:v>384327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747170</c:v>
                </c:pt>
                <c:pt idx="1">
                  <c:v>673094</c:v>
                </c:pt>
                <c:pt idx="2">
                  <c:v>703040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151647</c:v>
                </c:pt>
                <c:pt idx="1">
                  <c:v>153261</c:v>
                </c:pt>
                <c:pt idx="2">
                  <c:v>166337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62604</c:v>
                </c:pt>
                <c:pt idx="1">
                  <c:v>25183</c:v>
                </c:pt>
                <c:pt idx="2">
                  <c:v>46520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11559</c:v>
                </c:pt>
                <c:pt idx="1">
                  <c:v>5943</c:v>
                </c:pt>
                <c:pt idx="2">
                  <c:v>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6300</c:v>
                </c:pt>
                <c:pt idx="1">
                  <c:v>7604</c:v>
                </c:pt>
                <c:pt idx="2">
                  <c:v>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4285</c:v>
                </c:pt>
                <c:pt idx="1">
                  <c:v>2352</c:v>
                </c:pt>
                <c:pt idx="2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DO" sz="1200" b="1" i="0" cap="all" baseline="0">
                <a:effectLst/>
              </a:rPr>
              <a:t>operaciones DESDE / HACIA LA REP. DOM. </a:t>
            </a:r>
            <a:endParaRPr lang="es-DO" sz="1200">
              <a:effectLst/>
            </a:endParaRPr>
          </a:p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DO" sz="1200" b="1" i="0" cap="all" baseline="0">
                <a:effectLst/>
              </a:rPr>
              <a:t>abr. - jun. 2022</a:t>
            </a:r>
            <a:endParaRPr lang="es-DO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70BC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A5002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9996</c:v>
                </c:pt>
                <c:pt idx="1">
                  <c:v>9171</c:v>
                </c:pt>
                <c:pt idx="2">
                  <c:v>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 i="0" cap="all" baseline="0">
                <a:effectLst/>
              </a:rPr>
              <a:t>operaciones DESDE/HACIA LA REP. DOM. POR TIPO DE VUELO abr.-jun. 2022</a:t>
            </a:r>
            <a:endParaRPr lang="es-DO" sz="1400">
              <a:effectLst/>
            </a:endParaRPr>
          </a:p>
        </c:rich>
      </c:tx>
      <c:layout>
        <c:manualLayout>
          <c:xMode val="edge"/>
          <c:yMode val="edge"/>
          <c:x val="0.14308462010303458"/>
          <c:y val="6.4884455855707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1470BC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'8.Operaciones por tipo de vuelo'!$D$10:$F$10</c:f>
              <c:numCache>
                <c:formatCode>_(* #,##0_);_(* \(#,##0\);_(* "-"??_);_(@_)</c:formatCode>
                <c:ptCount val="3"/>
                <c:pt idx="0">
                  <c:v>8434</c:v>
                </c:pt>
                <c:pt idx="1">
                  <c:v>7911</c:v>
                </c:pt>
                <c:pt idx="2">
                  <c:v>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A5002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5172277932631588E-4"/>
                  <c:y val="-1.083876301968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'8.Operaciones por tipo de vuelo'!$D$13:$F$13</c:f>
              <c:numCache>
                <c:formatCode>_(* #,##0_);_(* \(#,##0\);_(* "-"??_);_(@_)</c:formatCode>
                <c:ptCount val="3"/>
                <c:pt idx="0">
                  <c:v>1562</c:v>
                </c:pt>
                <c:pt idx="1">
                  <c:v>1260</c:v>
                </c:pt>
                <c:pt idx="2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OPERACIONES DESDE/HACIA LA REP. DOM. </a:t>
            </a:r>
            <a:endParaRPr lang="es-DO" sz="1500">
              <a:effectLst/>
            </a:endParaRPr>
          </a:p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POR aeropuertos ABR.-JUN. 2022</a:t>
            </a:r>
            <a:endParaRPr lang="es-DO" sz="15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3433</c:v>
                </c:pt>
                <c:pt idx="1">
                  <c:v>3268</c:v>
                </c:pt>
                <c:pt idx="2">
                  <c:v>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4293</c:v>
                </c:pt>
                <c:pt idx="1">
                  <c:v>3960</c:v>
                </c:pt>
                <c:pt idx="2">
                  <c:v>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1109</c:v>
                </c:pt>
                <c:pt idx="1">
                  <c:v>1096</c:v>
                </c:pt>
                <c:pt idx="2">
                  <c:v>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453</c:v>
                </c:pt>
                <c:pt idx="1">
                  <c:v>191</c:v>
                </c:pt>
                <c:pt idx="2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176</c:v>
                </c:pt>
                <c:pt idx="1">
                  <c:v>103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485</c:v>
                </c:pt>
                <c:pt idx="1">
                  <c:v>529</c:v>
                </c:pt>
                <c:pt idx="2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47</c:v>
                </c:pt>
                <c:pt idx="1">
                  <c:v>24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421A.586187F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46425</xdr:colOff>
      <xdr:row>1</xdr:row>
      <xdr:rowOff>250530</xdr:rowOff>
    </xdr:from>
    <xdr:to>
      <xdr:col>3</xdr:col>
      <xdr:colOff>1061357</xdr:colOff>
      <xdr:row>4</xdr:row>
      <xdr:rowOff>149677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24E7A-89CD-40C2-8BFF-F8757473F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52457" b="19899"/>
        <a:stretch/>
      </xdr:blipFill>
      <xdr:spPr>
        <a:xfrm>
          <a:off x="808425" y="441030"/>
          <a:ext cx="1409539" cy="797218"/>
        </a:xfrm>
        <a:prstGeom prst="rect">
          <a:avLst/>
        </a:prstGeom>
      </xdr:spPr>
    </xdr:pic>
    <xdr:clientData/>
  </xdr:twoCellAnchor>
  <xdr:twoCellAnchor editAs="oneCell">
    <xdr:from>
      <xdr:col>9</xdr:col>
      <xdr:colOff>2258785</xdr:colOff>
      <xdr:row>1</xdr:row>
      <xdr:rowOff>250530</xdr:rowOff>
    </xdr:from>
    <xdr:to>
      <xdr:col>9</xdr:col>
      <xdr:colOff>3537857</xdr:colOff>
      <xdr:row>4</xdr:row>
      <xdr:rowOff>149677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EA316A-3DA9-4D90-9210-F5AD971AE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1" t="22192" r="3806" b="19899"/>
        <a:stretch/>
      </xdr:blipFill>
      <xdr:spPr>
        <a:xfrm>
          <a:off x="8041821" y="441030"/>
          <a:ext cx="1279072" cy="797218"/>
        </a:xfrm>
        <a:prstGeom prst="rect">
          <a:avLst/>
        </a:prstGeom>
      </xdr:spPr>
    </xdr:pic>
    <xdr:clientData/>
  </xdr:twoCellAnchor>
  <xdr:twoCellAnchor>
    <xdr:from>
      <xdr:col>4</xdr:col>
      <xdr:colOff>224118</xdr:colOff>
      <xdr:row>23</xdr:row>
      <xdr:rowOff>89646</xdr:rowOff>
    </xdr:from>
    <xdr:to>
      <xdr:col>6</xdr:col>
      <xdr:colOff>91329</xdr:colOff>
      <xdr:row>27</xdr:row>
      <xdr:rowOff>96930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9D2BD9A-0F3F-4B6B-910A-E6D1101F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468" y="6033246"/>
          <a:ext cx="953061" cy="769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212911</xdr:colOff>
      <xdr:row>23</xdr:row>
      <xdr:rowOff>143336</xdr:rowOff>
    </xdr:from>
    <xdr:to>
      <xdr:col>3</xdr:col>
      <xdr:colOff>1617008</xdr:colOff>
      <xdr:row>27</xdr:row>
      <xdr:rowOff>42021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D439624-F03F-4CFC-984D-891DC13B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836" y="6086936"/>
          <a:ext cx="1632697" cy="66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13</xdr:row>
      <xdr:rowOff>221118</xdr:rowOff>
    </xdr:from>
    <xdr:to>
      <xdr:col>5</xdr:col>
      <xdr:colOff>930234</xdr:colOff>
      <xdr:row>29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103008</xdr:colOff>
      <xdr:row>1</xdr:row>
      <xdr:rowOff>109904</xdr:rowOff>
    </xdr:from>
    <xdr:to>
      <xdr:col>1</xdr:col>
      <xdr:colOff>814794</xdr:colOff>
      <xdr:row>3</xdr:row>
      <xdr:rowOff>115224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53905E-8A16-485A-A65B-2DFDB451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08" y="367639"/>
          <a:ext cx="902286" cy="5207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324971</xdr:colOff>
      <xdr:row>1</xdr:row>
      <xdr:rowOff>112059</xdr:rowOff>
    </xdr:from>
    <xdr:to>
      <xdr:col>5</xdr:col>
      <xdr:colOff>1233354</xdr:colOff>
      <xdr:row>3</xdr:row>
      <xdr:rowOff>166151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8DBD18-53D9-480A-BBF2-9FE273D6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6971" y="369794"/>
          <a:ext cx="908383" cy="56956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134470</xdr:colOff>
      <xdr:row>0</xdr:row>
      <xdr:rowOff>223629</xdr:rowOff>
    </xdr:from>
    <xdr:to>
      <xdr:col>1</xdr:col>
      <xdr:colOff>781050</xdr:colOff>
      <xdr:row>1</xdr:row>
      <xdr:rowOff>483555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64A85-4D3B-4432-A322-069E9752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70" y="223629"/>
          <a:ext cx="903755" cy="5171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104776</xdr:colOff>
      <xdr:row>0</xdr:row>
      <xdr:rowOff>228486</xdr:rowOff>
    </xdr:from>
    <xdr:to>
      <xdr:col>6</xdr:col>
      <xdr:colOff>1011622</xdr:colOff>
      <xdr:row>1</xdr:row>
      <xdr:rowOff>537165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1ECD9F-2A98-49C0-A455-0A0E2C2DA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4476" y="228486"/>
          <a:ext cx="906846" cy="5658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3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50633-7FD8-4C2E-8588-D1A1E28F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35324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</xdr:row>
      <xdr:rowOff>0</xdr:rowOff>
    </xdr:from>
    <xdr:to>
      <xdr:col>6</xdr:col>
      <xdr:colOff>908385</xdr:colOff>
      <xdr:row>3</xdr:row>
      <xdr:rowOff>96330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597558-3C7A-4A26-9E1D-42D91BA1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9178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76325-3BB6-40B8-97FB-84289666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22413</xdr:colOff>
      <xdr:row>1</xdr:row>
      <xdr:rowOff>-1</xdr:rowOff>
    </xdr:from>
    <xdr:to>
      <xdr:col>2</xdr:col>
      <xdr:colOff>930796</xdr:colOff>
      <xdr:row>3</xdr:row>
      <xdr:rowOff>96329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D9276C-C008-465E-9595-1FE38173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3060" y="235323"/>
          <a:ext cx="908383" cy="5669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075C71-27E0-42F2-BD51-69C052D66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280149</xdr:colOff>
      <xdr:row>1</xdr:row>
      <xdr:rowOff>0</xdr:rowOff>
    </xdr:from>
    <xdr:to>
      <xdr:col>2</xdr:col>
      <xdr:colOff>1188532</xdr:colOff>
      <xdr:row>3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11E9B9-94AF-4673-BC6F-B5FFBB80F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9443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313765</xdr:colOff>
      <xdr:row>1</xdr:row>
      <xdr:rowOff>0</xdr:rowOff>
    </xdr:from>
    <xdr:to>
      <xdr:col>1</xdr:col>
      <xdr:colOff>835051</xdr:colOff>
      <xdr:row>3</xdr:row>
      <xdr:rowOff>69970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7CD699-61D8-43D5-8E12-163B3A82B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765" y="224118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4</xdr:col>
      <xdr:colOff>795620</xdr:colOff>
      <xdr:row>0</xdr:row>
      <xdr:rowOff>212912</xdr:rowOff>
    </xdr:from>
    <xdr:to>
      <xdr:col>5</xdr:col>
      <xdr:colOff>841150</xdr:colOff>
      <xdr:row>3</xdr:row>
      <xdr:rowOff>107536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F3C039-A2EF-43E4-9157-02FAD507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2061" y="212912"/>
          <a:ext cx="908383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415637</xdr:colOff>
      <xdr:row>19</xdr:row>
      <xdr:rowOff>121227</xdr:rowOff>
    </xdr:from>
    <xdr:to>
      <xdr:col>6</xdr:col>
      <xdr:colOff>450273</xdr:colOff>
      <xdr:row>36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235324</xdr:colOff>
      <xdr:row>1</xdr:row>
      <xdr:rowOff>201705</xdr:rowOff>
    </xdr:from>
    <xdr:to>
      <xdr:col>1</xdr:col>
      <xdr:colOff>823845</xdr:colOff>
      <xdr:row>3</xdr:row>
      <xdr:rowOff>36352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E1677-E95A-42D0-B307-7FB58207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324" y="4258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705971</xdr:colOff>
      <xdr:row>1</xdr:row>
      <xdr:rowOff>201705</xdr:rowOff>
    </xdr:from>
    <xdr:to>
      <xdr:col>6</xdr:col>
      <xdr:colOff>785119</xdr:colOff>
      <xdr:row>3</xdr:row>
      <xdr:rowOff>85124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44266C-E65D-4CB3-BDCD-83FD8542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0089" y="425823"/>
          <a:ext cx="908383" cy="5669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33618</xdr:colOff>
      <xdr:row>1</xdr:row>
      <xdr:rowOff>0</xdr:rowOff>
    </xdr:from>
    <xdr:to>
      <xdr:col>1</xdr:col>
      <xdr:colOff>935904</xdr:colOff>
      <xdr:row>2</xdr:row>
      <xdr:rowOff>47558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8F3E01-A421-4D90-92B3-DC14F273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53" y="403412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582717</xdr:colOff>
      <xdr:row>1</xdr:row>
      <xdr:rowOff>0</xdr:rowOff>
    </xdr:from>
    <xdr:to>
      <xdr:col>6</xdr:col>
      <xdr:colOff>706689</xdr:colOff>
      <xdr:row>2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957FB-9B88-4EF8-8C26-5F358D02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7688" y="403412"/>
          <a:ext cx="908383" cy="5669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1</xdr:row>
      <xdr:rowOff>11207</xdr:rowOff>
    </xdr:from>
    <xdr:to>
      <xdr:col>1</xdr:col>
      <xdr:colOff>891080</xdr:colOff>
      <xdr:row>3</xdr:row>
      <xdr:rowOff>58765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EC4F4D-0E36-41BE-864B-A63159FB6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246531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3989298</xdr:colOff>
      <xdr:row>1</xdr:row>
      <xdr:rowOff>22412</xdr:rowOff>
    </xdr:from>
    <xdr:to>
      <xdr:col>2</xdr:col>
      <xdr:colOff>740299</xdr:colOff>
      <xdr:row>3</xdr:row>
      <xdr:rowOff>118742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16F44B-1DC5-42B9-89EA-AB5433D5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8592" y="257736"/>
          <a:ext cx="908383" cy="5669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0</xdr:rowOff>
    </xdr:from>
    <xdr:to>
      <xdr:col>1</xdr:col>
      <xdr:colOff>913491</xdr:colOff>
      <xdr:row>2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F284D-5224-4613-A82A-DE9D170E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3630711</xdr:colOff>
      <xdr:row>0</xdr:row>
      <xdr:rowOff>0</xdr:rowOff>
    </xdr:from>
    <xdr:to>
      <xdr:col>2</xdr:col>
      <xdr:colOff>729094</xdr:colOff>
      <xdr:row>2</xdr:row>
      <xdr:rowOff>96330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17ADE-81E6-42AB-9D2B-969C8D2C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5" y="0"/>
          <a:ext cx="90838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4933-1DB5-480C-BFED-9EC576B808B1}">
  <sheetPr>
    <tabColor rgb="FFFFFF00"/>
    <pageSetUpPr fitToPage="1"/>
  </sheetPr>
  <dimension ref="B2:P23"/>
  <sheetViews>
    <sheetView tabSelected="1" zoomScale="70" zoomScaleNormal="70" workbookViewId="0">
      <selection activeCell="K27" sqref="K27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3.7109375" style="1" bestFit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2" spans="2:16" ht="23.25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16" ht="23.25" x14ac:dyDescent="0.25">
      <c r="B3" s="117" t="s">
        <v>2</v>
      </c>
      <c r="C3" s="117"/>
      <c r="D3" s="117"/>
      <c r="E3" s="117"/>
      <c r="F3" s="117"/>
      <c r="G3" s="117"/>
      <c r="H3" s="117"/>
      <c r="I3" s="117"/>
      <c r="J3" s="117"/>
      <c r="K3" s="10"/>
      <c r="L3" s="10"/>
      <c r="M3" s="10"/>
    </row>
    <row r="4" spans="2:16" ht="23.25" x14ac:dyDescent="0.25">
      <c r="B4" s="117" t="s">
        <v>3</v>
      </c>
      <c r="C4" s="117"/>
      <c r="D4" s="117"/>
      <c r="E4" s="117"/>
      <c r="F4" s="117"/>
      <c r="G4" s="117"/>
      <c r="H4" s="117"/>
      <c r="I4" s="117"/>
      <c r="J4" s="117"/>
      <c r="K4" s="10"/>
      <c r="L4" s="10"/>
      <c r="M4" s="10"/>
    </row>
    <row r="5" spans="2:16" ht="15.75" thickBot="1" x14ac:dyDescent="0.3"/>
    <row r="6" spans="2:16" ht="15" customHeight="1" x14ac:dyDescent="0.25">
      <c r="B6" s="111" t="s">
        <v>229</v>
      </c>
      <c r="C6" s="112"/>
      <c r="D6" s="112"/>
      <c r="E6" s="112"/>
      <c r="F6" s="112"/>
      <c r="G6" s="112"/>
      <c r="H6" s="112"/>
      <c r="I6" s="112"/>
      <c r="J6" s="113"/>
      <c r="K6" s="73"/>
      <c r="L6" s="73"/>
      <c r="M6" s="73"/>
    </row>
    <row r="7" spans="2:16" ht="15.75" customHeight="1" thickBot="1" x14ac:dyDescent="0.3">
      <c r="B7" s="114"/>
      <c r="C7" s="115"/>
      <c r="D7" s="115"/>
      <c r="E7" s="115"/>
      <c r="F7" s="115"/>
      <c r="G7" s="115"/>
      <c r="H7" s="115"/>
      <c r="I7" s="115"/>
      <c r="J7" s="116"/>
      <c r="K7" s="72"/>
      <c r="L7" s="73"/>
      <c r="M7" s="73"/>
    </row>
    <row r="9" spans="2:16" ht="38.25" customHeight="1" x14ac:dyDescent="0.25">
      <c r="B9" s="2"/>
      <c r="C9" s="53" t="s">
        <v>1</v>
      </c>
      <c r="D9" s="53"/>
      <c r="E9" s="53"/>
      <c r="F9" s="53"/>
      <c r="G9" s="53"/>
      <c r="J9" s="53" t="s">
        <v>15</v>
      </c>
      <c r="K9" s="4"/>
      <c r="M9" s="53"/>
      <c r="N9" s="53"/>
      <c r="O9" s="53"/>
      <c r="P9" s="53"/>
    </row>
    <row r="10" spans="2:16" s="57" customFormat="1" ht="19.5" customHeight="1" x14ac:dyDescent="0.3">
      <c r="B10" s="54"/>
      <c r="C10" s="110" t="s">
        <v>106</v>
      </c>
      <c r="D10" s="110"/>
      <c r="E10" s="110"/>
      <c r="F10" s="110"/>
      <c r="G10" s="110"/>
      <c r="H10" s="55"/>
      <c r="I10" s="55"/>
      <c r="J10" s="96" t="s">
        <v>107</v>
      </c>
      <c r="K10" s="56"/>
      <c r="L10" s="56"/>
      <c r="M10" s="56"/>
      <c r="N10" s="56"/>
    </row>
    <row r="11" spans="2:16" s="57" customFormat="1" ht="19.5" customHeight="1" x14ac:dyDescent="0.3">
      <c r="B11" s="54"/>
      <c r="C11" s="110" t="s">
        <v>0</v>
      </c>
      <c r="D11" s="110"/>
      <c r="E11" s="110"/>
      <c r="F11" s="110"/>
      <c r="G11" s="110"/>
      <c r="H11" s="55"/>
      <c r="J11" s="96" t="s">
        <v>16</v>
      </c>
      <c r="K11" s="56"/>
      <c r="L11" s="56"/>
      <c r="M11" s="56"/>
      <c r="N11" s="56"/>
    </row>
    <row r="12" spans="2:16" s="57" customFormat="1" ht="19.5" customHeight="1" x14ac:dyDescent="0.3">
      <c r="B12" s="54"/>
      <c r="C12" s="110" t="s">
        <v>181</v>
      </c>
      <c r="D12" s="110"/>
      <c r="E12" s="110"/>
      <c r="F12" s="110"/>
      <c r="G12" s="110"/>
      <c r="H12" s="55"/>
      <c r="J12" s="96" t="s">
        <v>182</v>
      </c>
      <c r="K12" s="56"/>
      <c r="L12" s="56"/>
      <c r="M12" s="56"/>
      <c r="N12" s="56"/>
    </row>
    <row r="13" spans="2:16" s="57" customFormat="1" ht="19.5" customHeight="1" x14ac:dyDescent="0.3">
      <c r="B13" s="54"/>
      <c r="C13" s="110" t="s">
        <v>546</v>
      </c>
      <c r="D13" s="110"/>
      <c r="E13" s="110"/>
      <c r="F13" s="110"/>
      <c r="G13" s="110"/>
      <c r="H13" s="55"/>
      <c r="I13" s="58"/>
      <c r="J13" s="96" t="s">
        <v>549</v>
      </c>
      <c r="K13" s="59"/>
      <c r="L13" s="59"/>
      <c r="M13" s="59"/>
      <c r="N13" s="59"/>
    </row>
    <row r="14" spans="2:16" s="57" customFormat="1" ht="19.5" customHeight="1" x14ac:dyDescent="0.3">
      <c r="B14" s="54"/>
      <c r="C14" s="110" t="s">
        <v>547</v>
      </c>
      <c r="D14" s="110"/>
      <c r="E14" s="110"/>
      <c r="F14" s="110"/>
      <c r="G14" s="110"/>
      <c r="H14" s="55"/>
      <c r="I14" s="58"/>
      <c r="J14" s="96" t="s">
        <v>548</v>
      </c>
      <c r="K14" s="59"/>
      <c r="L14" s="59"/>
      <c r="M14" s="59"/>
      <c r="N14" s="59"/>
    </row>
    <row r="15" spans="2:16" s="57" customFormat="1" ht="19.5" customHeight="1" x14ac:dyDescent="0.3">
      <c r="B15" s="54"/>
      <c r="C15" s="1"/>
      <c r="D15" s="1"/>
      <c r="E15" s="1"/>
      <c r="F15" s="1"/>
      <c r="G15" s="1"/>
      <c r="H15" s="55"/>
      <c r="I15" s="58"/>
      <c r="J15" s="1"/>
      <c r="K15" s="59"/>
      <c r="L15" s="59"/>
      <c r="M15" s="59"/>
      <c r="N15" s="59"/>
    </row>
    <row r="16" spans="2:16" s="57" customFormat="1" ht="19.5" customHeight="1" x14ac:dyDescent="0.3">
      <c r="B16" s="54"/>
      <c r="C16" s="1"/>
      <c r="D16" s="1"/>
      <c r="E16" s="1"/>
      <c r="F16" s="1"/>
      <c r="G16" s="1"/>
      <c r="H16" s="55"/>
      <c r="I16" s="58"/>
      <c r="J16" s="1"/>
      <c r="K16" s="59"/>
      <c r="L16" s="59"/>
      <c r="M16" s="59"/>
      <c r="N16" s="59"/>
    </row>
    <row r="17" spans="2:14" s="57" customFormat="1" ht="19.5" customHeight="1" x14ac:dyDescent="0.3">
      <c r="B17" s="54"/>
      <c r="C17" s="1"/>
      <c r="D17" s="1"/>
      <c r="E17" s="1"/>
      <c r="F17" s="1"/>
      <c r="G17" s="1"/>
      <c r="H17" s="55"/>
      <c r="I17" s="58"/>
      <c r="J17" s="1"/>
      <c r="K17" s="59"/>
      <c r="L17" s="59"/>
      <c r="M17" s="59"/>
      <c r="N17" s="59"/>
    </row>
    <row r="18" spans="2:14" s="57" customFormat="1" ht="19.5" customHeight="1" x14ac:dyDescent="0.3">
      <c r="B18" s="54"/>
      <c r="C18" s="1"/>
      <c r="D18" s="1"/>
      <c r="E18" s="1"/>
      <c r="F18" s="1"/>
      <c r="G18" s="1"/>
      <c r="H18" s="55"/>
      <c r="I18" s="58"/>
      <c r="J18" s="1"/>
      <c r="K18" s="59"/>
      <c r="L18" s="59"/>
      <c r="M18" s="59"/>
      <c r="N18" s="59"/>
    </row>
    <row r="19" spans="2:14" ht="33" customHeight="1" x14ac:dyDescent="0.25"/>
    <row r="20" spans="2:14" x14ac:dyDescent="0.25">
      <c r="B20" s="11"/>
      <c r="D20" s="163" t="s">
        <v>791</v>
      </c>
    </row>
    <row r="21" spans="2:14" x14ac:dyDescent="0.25">
      <c r="D21" s="163" t="s">
        <v>792</v>
      </c>
    </row>
    <row r="22" spans="2:14" x14ac:dyDescent="0.25">
      <c r="D22" s="164" t="s">
        <v>793</v>
      </c>
    </row>
    <row r="23" spans="2:14" x14ac:dyDescent="0.25">
      <c r="D23" s="164" t="s">
        <v>794</v>
      </c>
    </row>
  </sheetData>
  <mergeCells count="8">
    <mergeCell ref="C13:G13"/>
    <mergeCell ref="C14:G14"/>
    <mergeCell ref="B6:J7"/>
    <mergeCell ref="B3:J3"/>
    <mergeCell ref="B4:J4"/>
    <mergeCell ref="C10:G10"/>
    <mergeCell ref="C11:G11"/>
    <mergeCell ref="C12:G12"/>
  </mergeCells>
  <hyperlinks>
    <hyperlink ref="C10" location="'Entradas y salidas mensual PAX'!A1" display="Pasajeros por meses" xr:uid="{9F14E8BD-58E2-4ABF-93B7-269E73C68D54}"/>
    <hyperlink ref="C11" location="'Pasajeros por tipo de vuelos'!A1" display="Pasajeros por tipos de vuelos" xr:uid="{45121A0B-62CC-49AC-B2AA-A397B9383220}"/>
    <hyperlink ref="J11" location="'Operaciones por tipo de vuelo'!A1" display="Operaciones  por tipos de vuelos" xr:uid="{30FF6F49-15AE-4B95-A811-562A8AA2F440}"/>
    <hyperlink ref="J10" location="'Entradas y Salidas de OPS'!A1" display="Operaciones  por meses en entradas y salidas" xr:uid="{9EF527B8-AC82-43E1-B894-400053729786}"/>
    <hyperlink ref="C10:G10" location="'Entradas y salidas mensual PAX'!A1" display="Pasajeros por meses en entradas y salidas" xr:uid="{CDEE544E-9BAC-42D2-8974-E30BDBC7DAB1}"/>
    <hyperlink ref="C11:G11" location="'Pasajeros por tipo de vuelos'!A1" display="Pasajeros por tipos de vuelos" xr:uid="{711FBC8C-F992-4DF4-B042-34E7D0E807D0}"/>
    <hyperlink ref="C12:G12" location="'Pasajeros por Aeropuertos'!A1" display="Pasajeros por Aeropuertos" xr:uid="{DC8385B4-7C26-4F8E-B525-C17ED547D63D}"/>
    <hyperlink ref="J12" location="'Operaciones por Aeropuertos'!A1" display="Operaciones por Aéropuertos" xr:uid="{BFEDCBFE-F165-40CC-A31E-F2D5DC85F00A}"/>
    <hyperlink ref="C13:G13" location="'Pax por Aerlinea jul-sep 2021'!A1" display="Pasajeros por Líneas Aéreas  Jul.-Sep. 2021" xr:uid="{9E5804BE-F123-488C-9266-69F3C8F2976E}"/>
    <hyperlink ref="C14:G14" location="'Pax por rutas jul-sep 2021'!A1" display="Pasajeros por Rutas Aéreas Jul.-Sep. 2021" xr:uid="{9C1DC0A0-92B2-4CA1-98A4-F8F118AA2692}"/>
    <hyperlink ref="J13" location="'Ops. por aerolineas Jul-Sep'!A1" display="Operaciones por Líneas Aéreas 2021" xr:uid="{6DF9BA37-9B16-4940-94EF-FD8BF8E74EB9}"/>
    <hyperlink ref="J14" location="'Ops por Rutas  '!A1" display="Operaciones por Rutas Aéreas 2021" xr:uid="{63ED4EE1-26D3-4292-9DFF-17F8B4DB1AC7}"/>
  </hyperlinks>
  <printOptions horizontalCentered="1"/>
  <pageMargins left="0.23622047244094491" right="0.23622047244094491" top="0.74803149606299213" bottom="0.74803149606299213" header="0.31496062992125984" footer="0.31496062992125984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3:F34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21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3" spans="2:6" ht="20.25" customHeight="1" x14ac:dyDescent="0.25">
      <c r="B3" s="118" t="s">
        <v>8</v>
      </c>
      <c r="C3" s="118"/>
      <c r="D3" s="118"/>
      <c r="E3" s="118"/>
      <c r="F3" s="118"/>
    </row>
    <row r="4" spans="2:6" ht="20.25" customHeight="1" x14ac:dyDescent="0.25">
      <c r="B4" s="49" t="s">
        <v>13</v>
      </c>
    </row>
    <row r="5" spans="2:6" ht="20.25" customHeight="1" thickBot="1" x14ac:dyDescent="0.3"/>
    <row r="6" spans="2:6" ht="20.25" customHeight="1" x14ac:dyDescent="0.25">
      <c r="B6" s="119" t="s">
        <v>4</v>
      </c>
      <c r="C6" s="121">
        <v>2022</v>
      </c>
      <c r="D6" s="121"/>
      <c r="E6" s="121"/>
      <c r="F6" s="122"/>
    </row>
    <row r="7" spans="2:6" ht="20.25" customHeight="1" x14ac:dyDescent="0.25">
      <c r="B7" s="120"/>
      <c r="C7" s="16" t="s">
        <v>550</v>
      </c>
      <c r="D7" s="16" t="s">
        <v>551</v>
      </c>
      <c r="E7" s="16" t="s">
        <v>552</v>
      </c>
      <c r="F7" s="17" t="s">
        <v>5</v>
      </c>
    </row>
    <row r="8" spans="2:6" ht="20.25" customHeight="1" x14ac:dyDescent="0.25">
      <c r="B8" s="20" t="s">
        <v>18</v>
      </c>
      <c r="C8" s="13">
        <v>664835</v>
      </c>
      <c r="D8" s="13">
        <v>602819</v>
      </c>
      <c r="E8" s="13">
        <v>677028</v>
      </c>
      <c r="F8" s="65">
        <f>SUM(C8:E8)</f>
        <v>1944682</v>
      </c>
    </row>
    <row r="9" spans="2:6" ht="20.25" customHeight="1" x14ac:dyDescent="0.25">
      <c r="B9" s="20" t="s">
        <v>19</v>
      </c>
      <c r="C9" s="15">
        <v>683661</v>
      </c>
      <c r="D9" s="15">
        <v>623966</v>
      </c>
      <c r="E9" s="15">
        <v>638504</v>
      </c>
      <c r="F9" s="65">
        <f>SUM(C9:E9)</f>
        <v>1946131</v>
      </c>
    </row>
    <row r="10" spans="2:6" ht="20.25" customHeight="1" thickBot="1" x14ac:dyDescent="0.3">
      <c r="B10" s="18" t="s">
        <v>9</v>
      </c>
      <c r="C10" s="66">
        <f>SUM(C8:C9)</f>
        <v>1348496</v>
      </c>
      <c r="D10" s="66">
        <f t="shared" ref="D10:E10" si="0">SUM(D8:D9)</f>
        <v>1226785</v>
      </c>
      <c r="E10" s="66">
        <f t="shared" si="0"/>
        <v>1315532</v>
      </c>
      <c r="F10" s="70">
        <f>SUM(F8:F9)</f>
        <v>3890813</v>
      </c>
    </row>
    <row r="11" spans="2:6" ht="12" customHeight="1" x14ac:dyDescent="0.25"/>
    <row r="12" spans="2:6" ht="20.25" customHeight="1" x14ac:dyDescent="0.25">
      <c r="B12" s="71" t="s">
        <v>246</v>
      </c>
    </row>
    <row r="13" spans="2:6" ht="20.25" customHeight="1" x14ac:dyDescent="0.25">
      <c r="B13" s="71"/>
    </row>
    <row r="29" spans="3:5" ht="20.25" customHeight="1" x14ac:dyDescent="0.25">
      <c r="E29" s="71"/>
    </row>
    <row r="30" spans="3:5" ht="20.25" customHeight="1" x14ac:dyDescent="0.25">
      <c r="C30" s="79" t="s">
        <v>246</v>
      </c>
    </row>
    <row r="34" spans="4:4" ht="20.25" customHeight="1" x14ac:dyDescent="0.25">
      <c r="D34" s="71"/>
    </row>
  </sheetData>
  <mergeCells count="3">
    <mergeCell ref="B3:F3"/>
    <mergeCell ref="B6:B7"/>
    <mergeCell ref="C6:F6"/>
  </mergeCells>
  <hyperlinks>
    <hyperlink ref="B4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6"/>
  <sheetViews>
    <sheetView showGridLines="0" zoomScale="85" zoomScaleNormal="85" workbookViewId="0">
      <pane ySplit="3" topLeftCell="A4" activePane="bottomLeft" state="frozen"/>
      <selection pane="bottomLeft" activeCell="H1" sqref="H1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21" customWidth="1"/>
    <col min="4" max="6" width="13.7109375" style="3" bestFit="1" customWidth="1"/>
    <col min="7" max="7" width="15.7109375" style="3" customWidth="1"/>
    <col min="8" max="16384" width="15.140625" style="3"/>
  </cols>
  <sheetData>
    <row r="2" spans="2:7" s="80" customFormat="1" ht="43.5" customHeight="1" x14ac:dyDescent="0.25">
      <c r="B2" s="123" t="s">
        <v>251</v>
      </c>
      <c r="C2" s="123"/>
      <c r="D2" s="123"/>
      <c r="E2" s="123"/>
      <c r="F2" s="123"/>
      <c r="G2" s="123"/>
    </row>
    <row r="3" spans="2:7" ht="20.25" customHeight="1" x14ac:dyDescent="0.25">
      <c r="B3" s="49" t="s">
        <v>13</v>
      </c>
    </row>
    <row r="4" spans="2:7" ht="20.25" customHeight="1" thickBot="1" x14ac:dyDescent="0.3"/>
    <row r="5" spans="2:7" ht="20.25" customHeight="1" x14ac:dyDescent="0.25">
      <c r="B5" s="129" t="s">
        <v>4</v>
      </c>
      <c r="C5" s="130"/>
      <c r="D5" s="130">
        <v>2022</v>
      </c>
      <c r="E5" s="130"/>
      <c r="F5" s="130"/>
      <c r="G5" s="133"/>
    </row>
    <row r="6" spans="2:7" ht="20.25" customHeight="1" thickBot="1" x14ac:dyDescent="0.3">
      <c r="B6" s="131"/>
      <c r="C6" s="132"/>
      <c r="D6" s="16" t="s">
        <v>550</v>
      </c>
      <c r="E6" s="16" t="s">
        <v>551</v>
      </c>
      <c r="F6" s="16" t="s">
        <v>552</v>
      </c>
      <c r="G6" s="24" t="s">
        <v>5</v>
      </c>
    </row>
    <row r="7" spans="2:7" ht="20.25" customHeight="1" x14ac:dyDescent="0.25">
      <c r="B7" s="134" t="s">
        <v>6</v>
      </c>
      <c r="C7" s="26" t="s">
        <v>18</v>
      </c>
      <c r="D7" s="27">
        <v>621658</v>
      </c>
      <c r="E7" s="27">
        <v>568982</v>
      </c>
      <c r="F7" s="92">
        <v>625889</v>
      </c>
      <c r="G7" s="28">
        <f>SUM(D7:F7)</f>
        <v>1816529</v>
      </c>
    </row>
    <row r="8" spans="2:7" ht="20.25" customHeight="1" x14ac:dyDescent="0.25">
      <c r="B8" s="135"/>
      <c r="C8" s="29" t="s">
        <v>19</v>
      </c>
      <c r="D8" s="30">
        <v>638710</v>
      </c>
      <c r="E8" s="30">
        <v>591403</v>
      </c>
      <c r="F8" s="30">
        <v>592703</v>
      </c>
      <c r="G8" s="31">
        <f>SUM(D8:F8)</f>
        <v>1822816</v>
      </c>
    </row>
    <row r="9" spans="2:7" ht="20.25" customHeight="1" thickBot="1" x14ac:dyDescent="0.3">
      <c r="B9" s="136"/>
      <c r="C9" s="22" t="s">
        <v>5</v>
      </c>
      <c r="D9" s="23">
        <f>SUM(D7:D8)</f>
        <v>1260368</v>
      </c>
      <c r="E9" s="23">
        <f t="shared" ref="E9:F9" si="0">SUM(E7:E8)</f>
        <v>1160385</v>
      </c>
      <c r="F9" s="23">
        <f t="shared" si="0"/>
        <v>1218592</v>
      </c>
      <c r="G9" s="25">
        <f>SUM(G7:G8)</f>
        <v>3639345</v>
      </c>
    </row>
    <row r="10" spans="2:7" ht="20.25" customHeight="1" x14ac:dyDescent="0.25">
      <c r="B10" s="124" t="s">
        <v>7</v>
      </c>
      <c r="C10" s="26" t="s">
        <v>18</v>
      </c>
      <c r="D10" s="27">
        <v>43177</v>
      </c>
      <c r="E10" s="27">
        <v>33837</v>
      </c>
      <c r="F10" s="92">
        <v>51139</v>
      </c>
      <c r="G10" s="6">
        <f>SUM(D10:F10)</f>
        <v>128153</v>
      </c>
    </row>
    <row r="11" spans="2:7" ht="20.25" customHeight="1" x14ac:dyDescent="0.25">
      <c r="B11" s="125"/>
      <c r="C11" s="29" t="s">
        <v>19</v>
      </c>
      <c r="D11" s="30">
        <v>44951</v>
      </c>
      <c r="E11" s="30">
        <v>32563</v>
      </c>
      <c r="F11" s="30">
        <v>45801</v>
      </c>
      <c r="G11" s="31">
        <f>SUM(D11:F11)</f>
        <v>123315</v>
      </c>
    </row>
    <row r="12" spans="2:7" ht="20.25" customHeight="1" thickBot="1" x14ac:dyDescent="0.3">
      <c r="B12" s="126"/>
      <c r="C12" s="22" t="s">
        <v>5</v>
      </c>
      <c r="D12" s="93">
        <f>SUM(D10:D11)</f>
        <v>88128</v>
      </c>
      <c r="E12" s="93">
        <f t="shared" ref="E12:F12" si="1">SUM(E10:E11)</f>
        <v>66400</v>
      </c>
      <c r="F12" s="93">
        <f t="shared" si="1"/>
        <v>96940</v>
      </c>
      <c r="G12" s="67">
        <f>SUM(G10:G11)</f>
        <v>251468</v>
      </c>
    </row>
    <row r="13" spans="2:7" ht="20.25" customHeight="1" thickBot="1" x14ac:dyDescent="0.3">
      <c r="B13" s="127" t="s">
        <v>9</v>
      </c>
      <c r="C13" s="128"/>
      <c r="D13" s="68">
        <f t="shared" ref="D13:F13" si="2">+D9+D12</f>
        <v>1348496</v>
      </c>
      <c r="E13" s="68">
        <f t="shared" si="2"/>
        <v>1226785</v>
      </c>
      <c r="F13" s="68">
        <f t="shared" si="2"/>
        <v>1315532</v>
      </c>
      <c r="G13" s="69">
        <f>+G9+G12</f>
        <v>3890813</v>
      </c>
    </row>
    <row r="14" spans="2:7" ht="12" customHeight="1" x14ac:dyDescent="0.25"/>
    <row r="15" spans="2:7" ht="20.25" customHeight="1" x14ac:dyDescent="0.25">
      <c r="B15" s="71" t="s">
        <v>246</v>
      </c>
    </row>
    <row r="36" spans="3:3" ht="20.25" customHeight="1" x14ac:dyDescent="0.25">
      <c r="C36" s="79" t="s">
        <v>246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4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2:G64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6" width="13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2" spans="2:7" ht="18.75" customHeight="1" x14ac:dyDescent="0.25">
      <c r="B2" s="12"/>
      <c r="C2" s="12"/>
      <c r="D2" s="12"/>
      <c r="E2" s="12"/>
      <c r="F2" s="12"/>
    </row>
    <row r="3" spans="2:7" ht="18.75" customHeight="1" x14ac:dyDescent="0.25">
      <c r="B3" s="145" t="s">
        <v>17</v>
      </c>
      <c r="C3" s="145"/>
      <c r="D3" s="145"/>
      <c r="E3" s="145"/>
      <c r="F3" s="145"/>
      <c r="G3" s="145"/>
    </row>
    <row r="4" spans="2:7" ht="18.75" customHeight="1" x14ac:dyDescent="0.25">
      <c r="B4" s="50" t="s">
        <v>13</v>
      </c>
      <c r="C4" s="8"/>
      <c r="D4" s="8"/>
      <c r="E4" s="8"/>
      <c r="F4" s="8"/>
    </row>
    <row r="5" spans="2:7" ht="18.75" customHeight="1" thickBot="1" x14ac:dyDescent="0.3"/>
    <row r="6" spans="2:7" ht="18.75" customHeight="1" x14ac:dyDescent="0.25">
      <c r="B6" s="142">
        <v>2022</v>
      </c>
      <c r="C6" s="121"/>
      <c r="D6" s="121"/>
      <c r="E6" s="121"/>
      <c r="F6" s="121"/>
      <c r="G6" s="122"/>
    </row>
    <row r="7" spans="2:7" ht="18.75" customHeight="1" x14ac:dyDescent="0.25">
      <c r="B7" s="143" t="s">
        <v>10</v>
      </c>
      <c r="C7" s="144"/>
      <c r="D7" s="33" t="s">
        <v>550</v>
      </c>
      <c r="E7" s="94" t="s">
        <v>551</v>
      </c>
      <c r="F7" s="33" t="s">
        <v>552</v>
      </c>
      <c r="G7" s="97" t="s">
        <v>5</v>
      </c>
    </row>
    <row r="8" spans="2:7" ht="18.75" customHeight="1" x14ac:dyDescent="0.25">
      <c r="B8" s="139" t="s">
        <v>72</v>
      </c>
      <c r="C8" s="34" t="s">
        <v>18</v>
      </c>
      <c r="D8" s="35">
        <v>181821</v>
      </c>
      <c r="E8" s="36">
        <v>173887</v>
      </c>
      <c r="F8" s="36">
        <v>196220</v>
      </c>
      <c r="G8" s="98">
        <f>SUM(D8:F8)</f>
        <v>551928</v>
      </c>
    </row>
    <row r="9" spans="2:7" ht="18.75" customHeight="1" x14ac:dyDescent="0.25">
      <c r="B9" s="140"/>
      <c r="C9" s="37" t="s">
        <v>19</v>
      </c>
      <c r="D9" s="38">
        <v>183110</v>
      </c>
      <c r="E9" s="39">
        <v>185461</v>
      </c>
      <c r="F9" s="39">
        <v>188107</v>
      </c>
      <c r="G9" s="99">
        <f>SUM(D9:F9)</f>
        <v>556678</v>
      </c>
    </row>
    <row r="10" spans="2:7" ht="18.75" customHeight="1" x14ac:dyDescent="0.25">
      <c r="B10" s="141"/>
      <c r="C10" s="40" t="s">
        <v>5</v>
      </c>
      <c r="D10" s="41">
        <f>+D8+D9</f>
        <v>364931</v>
      </c>
      <c r="E10" s="42">
        <f t="shared" ref="E10:F10" si="0">+E8+E9</f>
        <v>359348</v>
      </c>
      <c r="F10" s="42">
        <f t="shared" si="0"/>
        <v>384327</v>
      </c>
      <c r="G10" s="100">
        <f t="shared" ref="G10" si="1">+G8+G9</f>
        <v>1108606</v>
      </c>
    </row>
    <row r="11" spans="2:7" ht="18.75" customHeight="1" x14ac:dyDescent="0.25">
      <c r="B11" s="140" t="s">
        <v>12</v>
      </c>
      <c r="C11" s="37" t="s">
        <v>18</v>
      </c>
      <c r="D11" s="35">
        <v>368435</v>
      </c>
      <c r="E11" s="36">
        <v>333167</v>
      </c>
      <c r="F11" s="36">
        <v>358566</v>
      </c>
      <c r="G11" s="99">
        <f>SUM(D11:F11)</f>
        <v>1060168</v>
      </c>
    </row>
    <row r="12" spans="2:7" ht="18.75" customHeight="1" x14ac:dyDescent="0.25">
      <c r="B12" s="140"/>
      <c r="C12" s="37" t="s">
        <v>19</v>
      </c>
      <c r="D12" s="38">
        <v>378735</v>
      </c>
      <c r="E12" s="39">
        <v>339927</v>
      </c>
      <c r="F12" s="39">
        <v>344474</v>
      </c>
      <c r="G12" s="99">
        <f>SUM(D12:F12)</f>
        <v>1063136</v>
      </c>
    </row>
    <row r="13" spans="2:7" ht="18.75" customHeight="1" x14ac:dyDescent="0.25">
      <c r="B13" s="140"/>
      <c r="C13" s="40" t="s">
        <v>5</v>
      </c>
      <c r="D13" s="41">
        <f>+D11+D12</f>
        <v>747170</v>
      </c>
      <c r="E13" s="42">
        <f t="shared" ref="E13:F13" si="2">+E11+E12</f>
        <v>673094</v>
      </c>
      <c r="F13" s="42">
        <f t="shared" si="2"/>
        <v>703040</v>
      </c>
      <c r="G13" s="100">
        <f>+G11+G12</f>
        <v>2123304</v>
      </c>
    </row>
    <row r="14" spans="2:7" ht="18.75" customHeight="1" x14ac:dyDescent="0.25">
      <c r="B14" s="139" t="s">
        <v>70</v>
      </c>
      <c r="C14" s="37" t="s">
        <v>18</v>
      </c>
      <c r="D14" s="35">
        <v>75304</v>
      </c>
      <c r="E14" s="36">
        <v>75922</v>
      </c>
      <c r="F14" s="36">
        <v>89418</v>
      </c>
      <c r="G14" s="98">
        <f>SUM(D14:F14)</f>
        <v>240644</v>
      </c>
    </row>
    <row r="15" spans="2:7" ht="18.75" customHeight="1" x14ac:dyDescent="0.25">
      <c r="B15" s="140"/>
      <c r="C15" s="37" t="s">
        <v>19</v>
      </c>
      <c r="D15" s="38">
        <v>76343</v>
      </c>
      <c r="E15" s="39">
        <v>77339</v>
      </c>
      <c r="F15" s="39">
        <v>76919</v>
      </c>
      <c r="G15" s="99">
        <f>SUM(D15:F15)</f>
        <v>230601</v>
      </c>
    </row>
    <row r="16" spans="2:7" ht="18.75" customHeight="1" x14ac:dyDescent="0.25">
      <c r="B16" s="141"/>
      <c r="C16" s="40" t="s">
        <v>5</v>
      </c>
      <c r="D16" s="41">
        <f>+D14+D15</f>
        <v>151647</v>
      </c>
      <c r="E16" s="42">
        <f t="shared" ref="E16:F16" si="3">+E14+E15</f>
        <v>153261</v>
      </c>
      <c r="F16" s="42">
        <f t="shared" si="3"/>
        <v>166337</v>
      </c>
      <c r="G16" s="100">
        <f t="shared" ref="G16" si="4">+G14+G15</f>
        <v>471245</v>
      </c>
    </row>
    <row r="17" spans="2:7" ht="18.75" customHeight="1" x14ac:dyDescent="0.25">
      <c r="B17" s="140" t="s">
        <v>14</v>
      </c>
      <c r="C17" s="34" t="s">
        <v>18</v>
      </c>
      <c r="D17" s="35">
        <v>28618</v>
      </c>
      <c r="E17" s="36">
        <v>12239</v>
      </c>
      <c r="F17" s="36">
        <v>25096</v>
      </c>
      <c r="G17" s="98">
        <f>SUM(D17:F17)</f>
        <v>65953</v>
      </c>
    </row>
    <row r="18" spans="2:7" ht="18.75" customHeight="1" x14ac:dyDescent="0.25">
      <c r="B18" s="140"/>
      <c r="C18" s="37" t="s">
        <v>19</v>
      </c>
      <c r="D18" s="38">
        <v>33986</v>
      </c>
      <c r="E18" s="39">
        <v>12944</v>
      </c>
      <c r="F18" s="39">
        <v>21424</v>
      </c>
      <c r="G18" s="99">
        <f>SUM(D18:F18)</f>
        <v>68354</v>
      </c>
    </row>
    <row r="19" spans="2:7" ht="18.75" customHeight="1" x14ac:dyDescent="0.25">
      <c r="B19" s="140"/>
      <c r="C19" s="40" t="s">
        <v>5</v>
      </c>
      <c r="D19" s="41">
        <f>+D17+D18</f>
        <v>62604</v>
      </c>
      <c r="E19" s="42">
        <f t="shared" ref="E19:F19" si="5">+E17+E18</f>
        <v>25183</v>
      </c>
      <c r="F19" s="42">
        <f t="shared" si="5"/>
        <v>46520</v>
      </c>
      <c r="G19" s="100">
        <f t="shared" ref="G19" si="6">+G17+G18</f>
        <v>134307</v>
      </c>
    </row>
    <row r="20" spans="2:7" ht="18.75" customHeight="1" x14ac:dyDescent="0.25">
      <c r="B20" s="139" t="s">
        <v>11</v>
      </c>
      <c r="C20" s="37" t="s">
        <v>18</v>
      </c>
      <c r="D20" s="35">
        <v>5606</v>
      </c>
      <c r="E20" s="36">
        <v>2487</v>
      </c>
      <c r="F20" s="36">
        <v>2700</v>
      </c>
      <c r="G20" s="99">
        <f>SUM(D20:F20)</f>
        <v>10793</v>
      </c>
    </row>
    <row r="21" spans="2:7" ht="18.75" customHeight="1" x14ac:dyDescent="0.25">
      <c r="B21" s="140"/>
      <c r="C21" s="37" t="s">
        <v>19</v>
      </c>
      <c r="D21" s="38">
        <v>5953</v>
      </c>
      <c r="E21" s="39">
        <v>3456</v>
      </c>
      <c r="F21" s="39">
        <v>2732</v>
      </c>
      <c r="G21" s="99">
        <f>SUM(D21:F21)</f>
        <v>12141</v>
      </c>
    </row>
    <row r="22" spans="2:7" ht="18.75" customHeight="1" x14ac:dyDescent="0.25">
      <c r="B22" s="141"/>
      <c r="C22" s="40" t="s">
        <v>5</v>
      </c>
      <c r="D22" s="41">
        <f>+D20+D21</f>
        <v>11559</v>
      </c>
      <c r="E22" s="42">
        <f t="shared" ref="E22:F22" si="7">+E20+E21</f>
        <v>5943</v>
      </c>
      <c r="F22" s="42">
        <f t="shared" si="7"/>
        <v>5432</v>
      </c>
      <c r="G22" s="100">
        <f t="shared" ref="G22" si="8">+G20+G21</f>
        <v>22934</v>
      </c>
    </row>
    <row r="23" spans="2:7" ht="18.75" customHeight="1" x14ac:dyDescent="0.25">
      <c r="B23" s="139" t="s">
        <v>230</v>
      </c>
      <c r="C23" s="34" t="s">
        <v>18</v>
      </c>
      <c r="D23" s="38">
        <v>3257</v>
      </c>
      <c r="E23" s="39">
        <v>3902</v>
      </c>
      <c r="F23" s="39">
        <v>3284</v>
      </c>
      <c r="G23" s="98">
        <f>SUM(D23:F23)</f>
        <v>10443</v>
      </c>
    </row>
    <row r="24" spans="2:7" ht="18.75" customHeight="1" x14ac:dyDescent="0.25">
      <c r="B24" s="140"/>
      <c r="C24" s="37" t="s">
        <v>19</v>
      </c>
      <c r="D24" s="38">
        <v>3043</v>
      </c>
      <c r="E24" s="39">
        <v>3702</v>
      </c>
      <c r="F24" s="39">
        <v>3179</v>
      </c>
      <c r="G24" s="99">
        <f>SUM(D24:F24)</f>
        <v>9924</v>
      </c>
    </row>
    <row r="25" spans="2:7" ht="18.75" customHeight="1" x14ac:dyDescent="0.25">
      <c r="B25" s="141"/>
      <c r="C25" s="40" t="s">
        <v>5</v>
      </c>
      <c r="D25" s="41">
        <f>+D23+D24</f>
        <v>6300</v>
      </c>
      <c r="E25" s="42">
        <f t="shared" ref="E25:F25" si="9">+E23+E24</f>
        <v>7604</v>
      </c>
      <c r="F25" s="42">
        <f t="shared" si="9"/>
        <v>6463</v>
      </c>
      <c r="G25" s="100">
        <f t="shared" ref="G25" si="10">+G23+G24</f>
        <v>20367</v>
      </c>
    </row>
    <row r="26" spans="2:7" ht="18.75" customHeight="1" x14ac:dyDescent="0.25">
      <c r="B26" s="140" t="s">
        <v>71</v>
      </c>
      <c r="C26" s="37" t="s">
        <v>18</v>
      </c>
      <c r="D26" s="38">
        <v>1794</v>
      </c>
      <c r="E26" s="39">
        <v>1215</v>
      </c>
      <c r="F26" s="39">
        <v>1744</v>
      </c>
      <c r="G26" s="99">
        <f>SUM(D26:F26)</f>
        <v>4753</v>
      </c>
    </row>
    <row r="27" spans="2:7" ht="18.75" customHeight="1" x14ac:dyDescent="0.25">
      <c r="B27" s="140"/>
      <c r="C27" s="37" t="s">
        <v>19</v>
      </c>
      <c r="D27" s="38">
        <v>2491</v>
      </c>
      <c r="E27" s="39">
        <v>1137</v>
      </c>
      <c r="F27" s="39">
        <v>1669</v>
      </c>
      <c r="G27" s="99">
        <f>SUM(D27:F27)</f>
        <v>5297</v>
      </c>
    </row>
    <row r="28" spans="2:7" ht="18.75" customHeight="1" x14ac:dyDescent="0.25">
      <c r="B28" s="140"/>
      <c r="C28" s="40" t="s">
        <v>5</v>
      </c>
      <c r="D28" s="41">
        <f>+D26+D27</f>
        <v>4285</v>
      </c>
      <c r="E28" s="42">
        <f t="shared" ref="E28:F28" si="11">+E26+E27</f>
        <v>2352</v>
      </c>
      <c r="F28" s="42">
        <f t="shared" si="11"/>
        <v>3413</v>
      </c>
      <c r="G28" s="100">
        <f t="shared" ref="G28" si="12">+G26+G27</f>
        <v>10050</v>
      </c>
    </row>
    <row r="29" spans="2:7" ht="18.75" customHeight="1" thickBot="1" x14ac:dyDescent="0.3">
      <c r="B29" s="137" t="s">
        <v>9</v>
      </c>
      <c r="C29" s="138"/>
      <c r="D29" s="101">
        <f t="shared" ref="D29:G29" si="13">+D10+D13+D16+D19+D22+D25+D28</f>
        <v>1348496</v>
      </c>
      <c r="E29" s="102">
        <f t="shared" si="13"/>
        <v>1226785</v>
      </c>
      <c r="F29" s="101">
        <f t="shared" si="13"/>
        <v>1315532</v>
      </c>
      <c r="G29" s="103">
        <f t="shared" si="13"/>
        <v>3890813</v>
      </c>
    </row>
    <row r="30" spans="2:7" ht="12" customHeight="1" x14ac:dyDescent="0.25"/>
    <row r="31" spans="2:7" ht="18.75" customHeight="1" x14ac:dyDescent="0.25">
      <c r="B31" s="71" t="s">
        <v>246</v>
      </c>
    </row>
    <row r="32" spans="2:7" ht="18.75" customHeight="1" x14ac:dyDescent="0.25">
      <c r="B32" s="79"/>
    </row>
    <row r="64" spans="2:2" ht="18.75" customHeight="1" x14ac:dyDescent="0.25">
      <c r="B64" s="71" t="s">
        <v>246</v>
      </c>
    </row>
  </sheetData>
  <mergeCells count="11">
    <mergeCell ref="B6:G6"/>
    <mergeCell ref="B7:C7"/>
    <mergeCell ref="B8:B10"/>
    <mergeCell ref="B11:B13"/>
    <mergeCell ref="B3:G3"/>
    <mergeCell ref="B29:C29"/>
    <mergeCell ref="B14:B16"/>
    <mergeCell ref="B17:B19"/>
    <mergeCell ref="B20:B22"/>
    <mergeCell ref="B23:B25"/>
    <mergeCell ref="B26:B28"/>
  </mergeCells>
  <hyperlinks>
    <hyperlink ref="B4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208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44" customWidth="1"/>
    <col min="2" max="2" width="61.5703125" style="61" customWidth="1"/>
    <col min="3" max="3" width="14.140625" style="61" bestFit="1" customWidth="1"/>
    <col min="4" max="8" width="10.7109375" customWidth="1"/>
    <col min="9" max="16384" width="11.42578125" style="44"/>
  </cols>
  <sheetData>
    <row r="1" spans="2:8" s="5" customFormat="1" ht="18.75" customHeight="1" x14ac:dyDescent="0.25">
      <c r="B1" s="150"/>
      <c r="C1" s="150"/>
      <c r="D1"/>
      <c r="E1"/>
      <c r="F1"/>
      <c r="G1"/>
      <c r="H1"/>
    </row>
    <row r="2" spans="2:8" s="5" customFormat="1" ht="18.75" customHeight="1" x14ac:dyDescent="0.25">
      <c r="B2" s="95"/>
      <c r="C2" s="95"/>
      <c r="D2"/>
      <c r="E2"/>
      <c r="F2"/>
      <c r="G2"/>
      <c r="H2"/>
    </row>
    <row r="3" spans="2:8" s="5" customFormat="1" ht="18.75" customHeight="1" x14ac:dyDescent="0.25">
      <c r="B3" s="151" t="s">
        <v>247</v>
      </c>
      <c r="C3" s="151"/>
      <c r="D3"/>
      <c r="E3"/>
      <c r="F3"/>
      <c r="G3"/>
      <c r="H3"/>
    </row>
    <row r="4" spans="2:8" ht="18.75" customHeight="1" thickBot="1" x14ac:dyDescent="0.3">
      <c r="B4" s="60" t="s">
        <v>13</v>
      </c>
    </row>
    <row r="5" spans="2:8" s="47" customFormat="1" ht="18.75" customHeight="1" x14ac:dyDescent="0.25">
      <c r="B5" s="146" t="s">
        <v>108</v>
      </c>
      <c r="C5" s="148" t="s">
        <v>616</v>
      </c>
      <c r="D5"/>
      <c r="E5"/>
      <c r="F5"/>
      <c r="G5"/>
      <c r="H5"/>
    </row>
    <row r="6" spans="2:8" s="47" customFormat="1" ht="18.75" customHeight="1" x14ac:dyDescent="0.25">
      <c r="B6" s="147"/>
      <c r="C6" s="149"/>
      <c r="D6"/>
      <c r="E6"/>
      <c r="F6"/>
      <c r="G6"/>
      <c r="H6"/>
    </row>
    <row r="7" spans="2:8" s="45" customFormat="1" ht="18.75" customHeight="1" x14ac:dyDescent="0.25">
      <c r="B7" s="85" t="s">
        <v>204</v>
      </c>
      <c r="C7" s="83">
        <v>733609</v>
      </c>
      <c r="D7"/>
      <c r="E7"/>
      <c r="F7"/>
      <c r="G7"/>
      <c r="H7"/>
    </row>
    <row r="8" spans="2:8" s="45" customFormat="1" ht="18.75" customHeight="1" x14ac:dyDescent="0.25">
      <c r="B8" s="86" t="s">
        <v>183</v>
      </c>
      <c r="C8" s="84">
        <v>506946</v>
      </c>
      <c r="D8"/>
      <c r="E8"/>
      <c r="F8"/>
      <c r="G8"/>
      <c r="H8"/>
    </row>
    <row r="9" spans="2:8" s="45" customFormat="1" ht="18.75" customHeight="1" x14ac:dyDescent="0.25">
      <c r="B9" s="86" t="s">
        <v>184</v>
      </c>
      <c r="C9" s="77">
        <v>348457</v>
      </c>
      <c r="D9"/>
      <c r="E9"/>
      <c r="F9"/>
      <c r="G9"/>
      <c r="H9"/>
    </row>
    <row r="10" spans="2:8" s="45" customFormat="1" ht="18.75" customHeight="1" x14ac:dyDescent="0.25">
      <c r="B10" s="86" t="s">
        <v>200</v>
      </c>
      <c r="C10" s="77">
        <v>332909</v>
      </c>
      <c r="D10"/>
      <c r="E10"/>
      <c r="F10"/>
      <c r="G10"/>
      <c r="H10"/>
    </row>
    <row r="11" spans="2:8" s="45" customFormat="1" ht="18.75" customHeight="1" x14ac:dyDescent="0.25">
      <c r="B11" s="86" t="s">
        <v>205</v>
      </c>
      <c r="C11" s="77">
        <v>231321</v>
      </c>
      <c r="D11"/>
      <c r="E11"/>
      <c r="F11"/>
      <c r="G11"/>
      <c r="H11"/>
    </row>
    <row r="12" spans="2:8" s="45" customFormat="1" ht="18.75" customHeight="1" x14ac:dyDescent="0.25">
      <c r="B12" s="86" t="s">
        <v>109</v>
      </c>
      <c r="C12" s="77">
        <v>174273</v>
      </c>
      <c r="D12"/>
      <c r="E12"/>
      <c r="F12"/>
      <c r="G12"/>
      <c r="H12"/>
    </row>
    <row r="13" spans="2:8" s="45" customFormat="1" ht="18.75" customHeight="1" x14ac:dyDescent="0.25">
      <c r="B13" s="86" t="s">
        <v>20</v>
      </c>
      <c r="C13" s="77">
        <v>155041</v>
      </c>
      <c r="D13"/>
      <c r="E13"/>
      <c r="F13"/>
      <c r="G13"/>
      <c r="H13"/>
    </row>
    <row r="14" spans="2:8" s="45" customFormat="1" ht="18.75" customHeight="1" x14ac:dyDescent="0.25">
      <c r="B14" s="86" t="s">
        <v>233</v>
      </c>
      <c r="C14" s="77">
        <v>109928</v>
      </c>
      <c r="D14"/>
      <c r="E14"/>
      <c r="F14"/>
      <c r="G14"/>
      <c r="H14"/>
    </row>
    <row r="15" spans="2:8" s="45" customFormat="1" ht="18.75" customHeight="1" x14ac:dyDescent="0.25">
      <c r="B15" s="86" t="s">
        <v>185</v>
      </c>
      <c r="C15" s="77">
        <v>101765</v>
      </c>
      <c r="D15"/>
      <c r="E15"/>
      <c r="F15"/>
      <c r="G15"/>
      <c r="H15"/>
    </row>
    <row r="16" spans="2:8" s="45" customFormat="1" ht="18.75" customHeight="1" x14ac:dyDescent="0.25">
      <c r="B16" s="86" t="s">
        <v>232</v>
      </c>
      <c r="C16" s="77">
        <v>92954</v>
      </c>
      <c r="D16"/>
      <c r="E16"/>
      <c r="F16"/>
      <c r="G16"/>
      <c r="H16"/>
    </row>
    <row r="17" spans="2:8" s="45" customFormat="1" ht="18.75" customHeight="1" x14ac:dyDescent="0.25">
      <c r="B17" s="86" t="s">
        <v>22</v>
      </c>
      <c r="C17" s="77">
        <v>87005</v>
      </c>
      <c r="D17"/>
      <c r="E17"/>
      <c r="F17"/>
      <c r="G17"/>
      <c r="H17"/>
    </row>
    <row r="18" spans="2:8" s="45" customFormat="1" ht="18.75" customHeight="1" x14ac:dyDescent="0.25">
      <c r="B18" s="86" t="s">
        <v>553</v>
      </c>
      <c r="C18" s="77">
        <v>73288</v>
      </c>
      <c r="D18"/>
      <c r="E18"/>
      <c r="F18"/>
      <c r="G18"/>
      <c r="H18"/>
    </row>
    <row r="19" spans="2:8" s="45" customFormat="1" ht="18.75" customHeight="1" x14ac:dyDescent="0.25">
      <c r="B19" s="86" t="s">
        <v>364</v>
      </c>
      <c r="C19" s="77">
        <v>70460</v>
      </c>
      <c r="D19"/>
      <c r="E19"/>
      <c r="F19"/>
      <c r="G19"/>
      <c r="H19"/>
    </row>
    <row r="20" spans="2:8" s="45" customFormat="1" ht="18.75" customHeight="1" x14ac:dyDescent="0.25">
      <c r="B20" s="86" t="s">
        <v>206</v>
      </c>
      <c r="C20" s="77">
        <v>66210</v>
      </c>
      <c r="D20"/>
      <c r="E20"/>
      <c r="F20"/>
      <c r="G20"/>
      <c r="H20"/>
    </row>
    <row r="21" spans="2:8" s="45" customFormat="1" ht="18.75" customHeight="1" x14ac:dyDescent="0.25">
      <c r="B21" s="86" t="s">
        <v>363</v>
      </c>
      <c r="C21" s="77">
        <v>65757</v>
      </c>
      <c r="D21"/>
      <c r="E21"/>
      <c r="F21"/>
      <c r="G21"/>
      <c r="H21"/>
    </row>
    <row r="22" spans="2:8" s="45" customFormat="1" ht="18.75" customHeight="1" x14ac:dyDescent="0.25">
      <c r="B22" s="86" t="s">
        <v>197</v>
      </c>
      <c r="C22" s="77">
        <v>59541</v>
      </c>
      <c r="D22"/>
      <c r="E22"/>
      <c r="F22"/>
      <c r="G22"/>
      <c r="H22"/>
    </row>
    <row r="23" spans="2:8" s="45" customFormat="1" ht="18.75" customHeight="1" x14ac:dyDescent="0.25">
      <c r="B23" s="86" t="s">
        <v>21</v>
      </c>
      <c r="C23" s="77">
        <v>59309</v>
      </c>
      <c r="D23"/>
      <c r="E23"/>
      <c r="F23"/>
      <c r="G23"/>
      <c r="H23"/>
    </row>
    <row r="24" spans="2:8" s="45" customFormat="1" ht="18.75" customHeight="1" x14ac:dyDescent="0.25">
      <c r="B24" s="86" t="s">
        <v>295</v>
      </c>
      <c r="C24" s="77">
        <v>52998</v>
      </c>
      <c r="D24"/>
      <c r="E24"/>
      <c r="F24"/>
      <c r="G24"/>
      <c r="H24"/>
    </row>
    <row r="25" spans="2:8" s="45" customFormat="1" ht="18.75" customHeight="1" x14ac:dyDescent="0.25">
      <c r="B25" s="86" t="s">
        <v>207</v>
      </c>
      <c r="C25" s="77">
        <v>37791</v>
      </c>
      <c r="D25"/>
      <c r="E25"/>
      <c r="F25"/>
      <c r="G25"/>
      <c r="H25"/>
    </row>
    <row r="26" spans="2:8" s="45" customFormat="1" ht="18.75" customHeight="1" x14ac:dyDescent="0.25">
      <c r="B26" s="86" t="s">
        <v>208</v>
      </c>
      <c r="C26" s="77">
        <v>36399</v>
      </c>
      <c r="D26"/>
      <c r="E26"/>
      <c r="F26"/>
      <c r="G26"/>
      <c r="H26"/>
    </row>
    <row r="27" spans="2:8" s="45" customFormat="1" ht="18.75" customHeight="1" x14ac:dyDescent="0.25">
      <c r="B27" s="86" t="s">
        <v>73</v>
      </c>
      <c r="C27" s="77">
        <v>33652</v>
      </c>
      <c r="D27"/>
      <c r="E27"/>
      <c r="F27"/>
      <c r="G27"/>
      <c r="H27"/>
    </row>
    <row r="28" spans="2:8" s="45" customFormat="1" ht="18.75" customHeight="1" x14ac:dyDescent="0.25">
      <c r="B28" s="86" t="s">
        <v>365</v>
      </c>
      <c r="C28" s="77">
        <v>30857</v>
      </c>
      <c r="D28"/>
      <c r="E28"/>
      <c r="F28"/>
      <c r="G28"/>
      <c r="H28"/>
    </row>
    <row r="29" spans="2:8" s="45" customFormat="1" ht="18.75" customHeight="1" x14ac:dyDescent="0.25">
      <c r="B29" s="86" t="s">
        <v>554</v>
      </c>
      <c r="C29" s="77">
        <v>24336</v>
      </c>
      <c r="D29"/>
      <c r="E29"/>
      <c r="F29"/>
      <c r="G29"/>
      <c r="H29"/>
    </row>
    <row r="30" spans="2:8" s="45" customFormat="1" ht="18.75" customHeight="1" x14ac:dyDescent="0.25">
      <c r="B30" s="86" t="s">
        <v>366</v>
      </c>
      <c r="C30" s="77">
        <v>23506</v>
      </c>
      <c r="D30"/>
      <c r="E30"/>
      <c r="F30"/>
      <c r="G30"/>
      <c r="H30"/>
    </row>
    <row r="31" spans="2:8" s="45" customFormat="1" ht="18.75" customHeight="1" x14ac:dyDescent="0.25">
      <c r="B31" s="86" t="s">
        <v>202</v>
      </c>
      <c r="C31" s="77">
        <v>22007</v>
      </c>
      <c r="D31"/>
      <c r="E31"/>
      <c r="F31"/>
      <c r="G31"/>
      <c r="H31"/>
    </row>
    <row r="32" spans="2:8" s="45" customFormat="1" ht="18.75" customHeight="1" x14ac:dyDescent="0.25">
      <c r="B32" s="86" t="s">
        <v>220</v>
      </c>
      <c r="C32" s="77">
        <v>19424</v>
      </c>
      <c r="D32"/>
      <c r="E32"/>
      <c r="F32"/>
      <c r="G32"/>
      <c r="H32"/>
    </row>
    <row r="33" spans="2:8" s="45" customFormat="1" ht="18.75" customHeight="1" x14ac:dyDescent="0.25">
      <c r="B33" s="86" t="s">
        <v>296</v>
      </c>
      <c r="C33" s="77">
        <v>19388</v>
      </c>
      <c r="D33"/>
      <c r="E33"/>
      <c r="F33"/>
      <c r="G33"/>
      <c r="H33"/>
    </row>
    <row r="34" spans="2:8" s="45" customFormat="1" ht="18.75" customHeight="1" x14ac:dyDescent="0.25">
      <c r="B34" s="86" t="s">
        <v>367</v>
      </c>
      <c r="C34" s="77">
        <v>18453</v>
      </c>
      <c r="D34"/>
      <c r="E34"/>
      <c r="F34"/>
      <c r="G34"/>
      <c r="H34"/>
    </row>
    <row r="35" spans="2:8" s="45" customFormat="1" ht="18.75" customHeight="1" x14ac:dyDescent="0.25">
      <c r="B35" s="86" t="s">
        <v>221</v>
      </c>
      <c r="C35" s="77">
        <v>16651</v>
      </c>
      <c r="D35"/>
      <c r="E35"/>
      <c r="F35"/>
      <c r="G35"/>
      <c r="H35"/>
    </row>
    <row r="36" spans="2:8" s="45" customFormat="1" ht="18.75" customHeight="1" x14ac:dyDescent="0.25">
      <c r="B36" s="86" t="s">
        <v>209</v>
      </c>
      <c r="C36" s="77">
        <v>16508</v>
      </c>
      <c r="D36"/>
      <c r="E36"/>
      <c r="F36"/>
      <c r="G36"/>
      <c r="H36"/>
    </row>
    <row r="37" spans="2:8" s="45" customFormat="1" ht="18.75" customHeight="1" x14ac:dyDescent="0.25">
      <c r="B37" s="86" t="s">
        <v>555</v>
      </c>
      <c r="C37" s="77">
        <v>16066</v>
      </c>
      <c r="D37"/>
      <c r="E37"/>
      <c r="F37"/>
      <c r="G37"/>
      <c r="H37"/>
    </row>
    <row r="38" spans="2:8" s="45" customFormat="1" ht="18.75" customHeight="1" x14ac:dyDescent="0.25">
      <c r="B38" s="86" t="s">
        <v>74</v>
      </c>
      <c r="C38" s="77">
        <v>15002</v>
      </c>
      <c r="D38"/>
      <c r="E38"/>
      <c r="F38"/>
      <c r="G38"/>
      <c r="H38"/>
    </row>
    <row r="39" spans="2:8" s="45" customFormat="1" ht="18.75" customHeight="1" x14ac:dyDescent="0.25">
      <c r="B39" s="86" t="s">
        <v>375</v>
      </c>
      <c r="C39" s="77">
        <v>13664</v>
      </c>
      <c r="D39"/>
      <c r="E39"/>
      <c r="F39"/>
      <c r="G39"/>
      <c r="H39"/>
    </row>
    <row r="40" spans="2:8" s="45" customFormat="1" ht="18.75" customHeight="1" x14ac:dyDescent="0.25">
      <c r="B40" s="86" t="s">
        <v>121</v>
      </c>
      <c r="C40" s="77">
        <v>13455</v>
      </c>
      <c r="D40"/>
      <c r="E40"/>
      <c r="F40"/>
      <c r="G40"/>
      <c r="H40"/>
    </row>
    <row r="41" spans="2:8" s="45" customFormat="1" ht="18.75" customHeight="1" x14ac:dyDescent="0.25">
      <c r="B41" s="86" t="s">
        <v>369</v>
      </c>
      <c r="C41" s="77">
        <v>12850</v>
      </c>
      <c r="D41"/>
      <c r="E41"/>
      <c r="F41"/>
      <c r="G41"/>
      <c r="H41"/>
    </row>
    <row r="42" spans="2:8" s="45" customFormat="1" ht="18.75" customHeight="1" x14ac:dyDescent="0.25">
      <c r="B42" s="86" t="s">
        <v>370</v>
      </c>
      <c r="C42" s="77">
        <v>11998</v>
      </c>
      <c r="D42"/>
      <c r="E42"/>
      <c r="F42"/>
      <c r="G42"/>
      <c r="H42"/>
    </row>
    <row r="43" spans="2:8" s="45" customFormat="1" ht="18.75" customHeight="1" x14ac:dyDescent="0.25">
      <c r="B43" s="86" t="s">
        <v>372</v>
      </c>
      <c r="C43" s="77">
        <v>11926</v>
      </c>
      <c r="D43"/>
      <c r="E43"/>
      <c r="F43"/>
      <c r="G43"/>
      <c r="H43"/>
    </row>
    <row r="44" spans="2:8" s="45" customFormat="1" ht="18.75" customHeight="1" x14ac:dyDescent="0.25">
      <c r="B44" s="86" t="s">
        <v>210</v>
      </c>
      <c r="C44" s="77">
        <v>11411</v>
      </c>
      <c r="D44"/>
      <c r="E44"/>
      <c r="F44"/>
      <c r="G44"/>
      <c r="H44"/>
    </row>
    <row r="45" spans="2:8" s="45" customFormat="1" ht="18.75" customHeight="1" x14ac:dyDescent="0.25">
      <c r="B45" s="86" t="s">
        <v>371</v>
      </c>
      <c r="C45" s="77">
        <v>11188</v>
      </c>
      <c r="D45"/>
      <c r="E45"/>
      <c r="F45"/>
      <c r="G45"/>
      <c r="H45"/>
    </row>
    <row r="46" spans="2:8" s="45" customFormat="1" ht="18.75" customHeight="1" x14ac:dyDescent="0.25">
      <c r="B46" s="86" t="s">
        <v>556</v>
      </c>
      <c r="C46" s="77">
        <v>11102</v>
      </c>
      <c r="D46"/>
      <c r="E46"/>
      <c r="F46"/>
      <c r="G46"/>
      <c r="H46"/>
    </row>
    <row r="47" spans="2:8" s="45" customFormat="1" ht="18.75" customHeight="1" x14ac:dyDescent="0.25">
      <c r="B47" s="86" t="s">
        <v>368</v>
      </c>
      <c r="C47" s="77">
        <v>10975</v>
      </c>
      <c r="D47"/>
      <c r="E47"/>
      <c r="F47"/>
      <c r="G47"/>
      <c r="H47"/>
    </row>
    <row r="48" spans="2:8" s="45" customFormat="1" ht="18.75" customHeight="1" x14ac:dyDescent="0.25">
      <c r="B48" s="86" t="s">
        <v>373</v>
      </c>
      <c r="C48" s="77">
        <v>10154</v>
      </c>
      <c r="D48"/>
      <c r="E48"/>
      <c r="F48"/>
      <c r="G48"/>
      <c r="H48"/>
    </row>
    <row r="49" spans="2:8" s="45" customFormat="1" ht="18.75" customHeight="1" x14ac:dyDescent="0.25">
      <c r="B49" s="86" t="s">
        <v>188</v>
      </c>
      <c r="C49" s="77">
        <v>10037</v>
      </c>
      <c r="D49"/>
      <c r="E49"/>
      <c r="F49"/>
      <c r="G49"/>
      <c r="H49"/>
    </row>
    <row r="50" spans="2:8" s="45" customFormat="1" ht="18.75" customHeight="1" x14ac:dyDescent="0.25">
      <c r="B50" s="86" t="s">
        <v>557</v>
      </c>
      <c r="C50" s="77">
        <v>9423</v>
      </c>
      <c r="D50"/>
      <c r="E50"/>
      <c r="F50"/>
      <c r="G50"/>
      <c r="H50"/>
    </row>
    <row r="51" spans="2:8" s="45" customFormat="1" ht="18.75" customHeight="1" x14ac:dyDescent="0.25">
      <c r="B51" s="86" t="s">
        <v>374</v>
      </c>
      <c r="C51" s="77">
        <v>9407</v>
      </c>
      <c r="D51"/>
      <c r="E51"/>
      <c r="F51"/>
      <c r="G51"/>
      <c r="H51"/>
    </row>
    <row r="52" spans="2:8" s="45" customFormat="1" ht="18.75" customHeight="1" x14ac:dyDescent="0.25">
      <c r="B52" s="86" t="s">
        <v>381</v>
      </c>
      <c r="C52" s="77">
        <v>9223</v>
      </c>
      <c r="D52"/>
      <c r="E52"/>
      <c r="F52"/>
      <c r="G52"/>
      <c r="H52"/>
    </row>
    <row r="53" spans="2:8" s="45" customFormat="1" ht="18.75" customHeight="1" x14ac:dyDescent="0.25">
      <c r="B53" s="86" t="s">
        <v>199</v>
      </c>
      <c r="C53" s="77">
        <v>8665</v>
      </c>
      <c r="D53"/>
      <c r="E53"/>
      <c r="F53"/>
      <c r="G53"/>
      <c r="H53"/>
    </row>
    <row r="54" spans="2:8" s="45" customFormat="1" ht="18.75" customHeight="1" x14ac:dyDescent="0.25">
      <c r="B54" s="86" t="s">
        <v>187</v>
      </c>
      <c r="C54" s="77">
        <v>8194</v>
      </c>
      <c r="D54"/>
      <c r="E54"/>
      <c r="F54"/>
      <c r="G54"/>
      <c r="H54"/>
    </row>
    <row r="55" spans="2:8" s="45" customFormat="1" ht="18.75" customHeight="1" x14ac:dyDescent="0.25">
      <c r="B55" s="86" t="s">
        <v>382</v>
      </c>
      <c r="C55" s="77">
        <v>7615</v>
      </c>
      <c r="D55"/>
      <c r="E55"/>
      <c r="F55"/>
      <c r="G55"/>
      <c r="H55"/>
    </row>
    <row r="56" spans="2:8" s="45" customFormat="1" ht="18.75" customHeight="1" x14ac:dyDescent="0.25">
      <c r="B56" s="86" t="s">
        <v>203</v>
      </c>
      <c r="C56" s="77">
        <v>5961</v>
      </c>
      <c r="D56"/>
      <c r="E56"/>
      <c r="F56"/>
      <c r="G56"/>
      <c r="H56"/>
    </row>
    <row r="57" spans="2:8" s="45" customFormat="1" ht="18.75" customHeight="1" x14ac:dyDescent="0.25">
      <c r="B57" s="86" t="s">
        <v>380</v>
      </c>
      <c r="C57" s="77">
        <v>5889</v>
      </c>
      <c r="D57"/>
      <c r="E57"/>
      <c r="F57"/>
      <c r="G57"/>
      <c r="H57"/>
    </row>
    <row r="58" spans="2:8" s="45" customFormat="1" ht="18.75" customHeight="1" x14ac:dyDescent="0.25">
      <c r="B58" s="86" t="s">
        <v>110</v>
      </c>
      <c r="C58" s="77">
        <v>4621</v>
      </c>
      <c r="D58"/>
      <c r="E58"/>
      <c r="F58"/>
      <c r="G58"/>
      <c r="H58"/>
    </row>
    <row r="59" spans="2:8" s="45" customFormat="1" ht="18.75" customHeight="1" x14ac:dyDescent="0.25">
      <c r="B59" s="86" t="s">
        <v>377</v>
      </c>
      <c r="C59" s="77">
        <v>4357</v>
      </c>
      <c r="D59"/>
      <c r="E59"/>
      <c r="F59"/>
      <c r="G59"/>
      <c r="H59"/>
    </row>
    <row r="60" spans="2:8" s="45" customFormat="1" ht="18.75" customHeight="1" x14ac:dyDescent="0.25">
      <c r="B60" s="86" t="s">
        <v>376</v>
      </c>
      <c r="C60" s="77">
        <v>4341</v>
      </c>
      <c r="D60"/>
      <c r="E60"/>
      <c r="F60"/>
      <c r="G60"/>
      <c r="H60"/>
    </row>
    <row r="61" spans="2:8" s="45" customFormat="1" ht="18.75" customHeight="1" x14ac:dyDescent="0.25">
      <c r="B61" s="86" t="s">
        <v>186</v>
      </c>
      <c r="C61" s="77">
        <v>4062</v>
      </c>
      <c r="D61"/>
      <c r="E61"/>
      <c r="F61"/>
      <c r="G61"/>
      <c r="H61"/>
    </row>
    <row r="62" spans="2:8" s="45" customFormat="1" ht="18.75" customHeight="1" x14ac:dyDescent="0.25">
      <c r="B62" s="86" t="s">
        <v>252</v>
      </c>
      <c r="C62" s="77">
        <v>3732</v>
      </c>
      <c r="D62"/>
      <c r="E62"/>
      <c r="F62"/>
      <c r="G62"/>
      <c r="H62"/>
    </row>
    <row r="63" spans="2:8" s="45" customFormat="1" ht="18.75" customHeight="1" x14ac:dyDescent="0.25">
      <c r="B63" s="86" t="s">
        <v>195</v>
      </c>
      <c r="C63" s="77">
        <v>3043</v>
      </c>
      <c r="D63"/>
      <c r="E63"/>
      <c r="F63"/>
      <c r="G63"/>
      <c r="H63"/>
    </row>
    <row r="64" spans="2:8" s="45" customFormat="1" ht="18.75" customHeight="1" x14ac:dyDescent="0.25">
      <c r="B64" s="86" t="s">
        <v>255</v>
      </c>
      <c r="C64" s="77">
        <v>3021</v>
      </c>
      <c r="D64"/>
      <c r="E64"/>
      <c r="F64"/>
      <c r="G64"/>
      <c r="H64"/>
    </row>
    <row r="65" spans="2:8" s="45" customFormat="1" ht="18.75" customHeight="1" x14ac:dyDescent="0.25">
      <c r="B65" s="86" t="s">
        <v>254</v>
      </c>
      <c r="C65" s="77">
        <v>2502</v>
      </c>
      <c r="D65"/>
      <c r="E65"/>
      <c r="F65"/>
      <c r="G65"/>
      <c r="H65"/>
    </row>
    <row r="66" spans="2:8" s="45" customFormat="1" ht="18.75" customHeight="1" x14ac:dyDescent="0.25">
      <c r="B66" s="86" t="s">
        <v>253</v>
      </c>
      <c r="C66" s="77">
        <v>2392</v>
      </c>
      <c r="D66"/>
      <c r="E66"/>
      <c r="F66"/>
      <c r="G66"/>
      <c r="H66"/>
    </row>
    <row r="67" spans="2:8" s="45" customFormat="1" ht="18.75" customHeight="1" x14ac:dyDescent="0.25">
      <c r="B67" s="86" t="s">
        <v>112</v>
      </c>
      <c r="C67" s="77">
        <v>2165</v>
      </c>
      <c r="D67"/>
      <c r="E67"/>
      <c r="F67"/>
      <c r="G67"/>
      <c r="H67"/>
    </row>
    <row r="68" spans="2:8" s="45" customFormat="1" ht="18.75" customHeight="1" x14ac:dyDescent="0.25">
      <c r="B68" s="86" t="s">
        <v>378</v>
      </c>
      <c r="C68" s="77">
        <v>2144</v>
      </c>
      <c r="D68"/>
      <c r="E68"/>
      <c r="F68"/>
      <c r="G68"/>
      <c r="H68"/>
    </row>
    <row r="69" spans="2:8" s="45" customFormat="1" ht="18.75" customHeight="1" x14ac:dyDescent="0.25">
      <c r="B69" s="86" t="s">
        <v>189</v>
      </c>
      <c r="C69" s="77">
        <v>1632</v>
      </c>
      <c r="D69"/>
      <c r="E69"/>
      <c r="F69"/>
      <c r="G69"/>
      <c r="H69"/>
    </row>
    <row r="70" spans="2:8" s="45" customFormat="1" ht="18.75" customHeight="1" x14ac:dyDescent="0.25">
      <c r="B70" s="86" t="s">
        <v>384</v>
      </c>
      <c r="C70" s="77">
        <v>1611</v>
      </c>
      <c r="D70"/>
      <c r="E70"/>
      <c r="F70"/>
      <c r="G70"/>
      <c r="H70"/>
    </row>
    <row r="71" spans="2:8" s="45" customFormat="1" ht="18.75" customHeight="1" x14ac:dyDescent="0.25">
      <c r="B71" s="86" t="s">
        <v>111</v>
      </c>
      <c r="C71" s="77">
        <v>1517</v>
      </c>
      <c r="D71"/>
      <c r="E71"/>
      <c r="F71"/>
      <c r="G71"/>
      <c r="H71"/>
    </row>
    <row r="72" spans="2:8" s="45" customFormat="1" ht="18.75" customHeight="1" x14ac:dyDescent="0.25">
      <c r="B72" s="86" t="s">
        <v>558</v>
      </c>
      <c r="C72" s="77">
        <v>1253</v>
      </c>
      <c r="D72"/>
      <c r="E72"/>
      <c r="F72"/>
      <c r="G72"/>
      <c r="H72"/>
    </row>
    <row r="73" spans="2:8" s="45" customFormat="1" ht="18.75" customHeight="1" x14ac:dyDescent="0.25">
      <c r="B73" s="86" t="s">
        <v>211</v>
      </c>
      <c r="C73" s="77">
        <v>789</v>
      </c>
      <c r="D73"/>
      <c r="E73"/>
      <c r="F73"/>
      <c r="G73"/>
      <c r="H73"/>
    </row>
    <row r="74" spans="2:8" s="45" customFormat="1" ht="18.75" customHeight="1" x14ac:dyDescent="0.25">
      <c r="B74" s="86" t="s">
        <v>201</v>
      </c>
      <c r="C74" s="77">
        <v>671</v>
      </c>
      <c r="D74"/>
      <c r="E74"/>
      <c r="F74"/>
      <c r="G74"/>
      <c r="H74"/>
    </row>
    <row r="75" spans="2:8" s="45" customFormat="1" ht="18.75" customHeight="1" x14ac:dyDescent="0.25">
      <c r="B75" s="86" t="s">
        <v>559</v>
      </c>
      <c r="C75" s="77">
        <v>154</v>
      </c>
      <c r="D75"/>
      <c r="E75"/>
      <c r="F75"/>
      <c r="G75"/>
      <c r="H75"/>
    </row>
    <row r="76" spans="2:8" s="45" customFormat="1" ht="18.75" customHeight="1" x14ac:dyDescent="0.25">
      <c r="B76" s="86" t="s">
        <v>222</v>
      </c>
      <c r="C76" s="77">
        <v>143</v>
      </c>
      <c r="D76"/>
      <c r="E76"/>
      <c r="F76"/>
      <c r="G76"/>
      <c r="H76"/>
    </row>
    <row r="77" spans="2:8" s="45" customFormat="1" ht="18.75" customHeight="1" x14ac:dyDescent="0.25">
      <c r="B77" s="86" t="s">
        <v>114</v>
      </c>
      <c r="C77" s="77">
        <v>79</v>
      </c>
      <c r="D77"/>
      <c r="E77"/>
      <c r="F77"/>
      <c r="G77"/>
      <c r="H77"/>
    </row>
    <row r="78" spans="2:8" s="45" customFormat="1" ht="18.75" customHeight="1" x14ac:dyDescent="0.25">
      <c r="B78" s="86" t="s">
        <v>383</v>
      </c>
      <c r="C78" s="77">
        <v>78</v>
      </c>
      <c r="D78"/>
      <c r="E78"/>
      <c r="F78"/>
      <c r="G78"/>
      <c r="H78"/>
    </row>
    <row r="79" spans="2:8" s="45" customFormat="1" ht="18.75" customHeight="1" x14ac:dyDescent="0.25">
      <c r="B79" s="86" t="s">
        <v>212</v>
      </c>
      <c r="C79" s="77">
        <v>74</v>
      </c>
      <c r="D79"/>
      <c r="E79"/>
      <c r="F79"/>
      <c r="G79"/>
      <c r="H79"/>
    </row>
    <row r="80" spans="2:8" s="45" customFormat="1" ht="18.75" customHeight="1" x14ac:dyDescent="0.25">
      <c r="B80" s="86" t="s">
        <v>234</v>
      </c>
      <c r="C80" s="77">
        <v>68</v>
      </c>
      <c r="D80"/>
      <c r="E80"/>
      <c r="F80"/>
      <c r="G80"/>
      <c r="H80"/>
    </row>
    <row r="81" spans="2:8" s="45" customFormat="1" ht="18.75" customHeight="1" x14ac:dyDescent="0.25">
      <c r="B81" s="86" t="s">
        <v>379</v>
      </c>
      <c r="C81" s="77">
        <v>58</v>
      </c>
      <c r="D81"/>
      <c r="E81"/>
      <c r="F81"/>
      <c r="G81"/>
      <c r="H81"/>
    </row>
    <row r="82" spans="2:8" s="45" customFormat="1" ht="18.75" customHeight="1" x14ac:dyDescent="0.25">
      <c r="B82" s="86" t="s">
        <v>406</v>
      </c>
      <c r="C82" s="77">
        <v>55</v>
      </c>
      <c r="D82"/>
      <c r="E82"/>
      <c r="F82"/>
      <c r="G82"/>
      <c r="H82"/>
    </row>
    <row r="83" spans="2:8" s="45" customFormat="1" ht="18.75" customHeight="1" x14ac:dyDescent="0.25">
      <c r="B83" s="86" t="s">
        <v>119</v>
      </c>
      <c r="C83" s="77">
        <v>54</v>
      </c>
      <c r="D83"/>
      <c r="E83"/>
      <c r="F83"/>
      <c r="G83"/>
      <c r="H83"/>
    </row>
    <row r="84" spans="2:8" s="45" customFormat="1" ht="18.75" customHeight="1" x14ac:dyDescent="0.25">
      <c r="B84" s="86" t="s">
        <v>115</v>
      </c>
      <c r="C84" s="77">
        <v>51</v>
      </c>
      <c r="D84"/>
      <c r="E84"/>
      <c r="F84"/>
      <c r="G84"/>
      <c r="H84"/>
    </row>
    <row r="85" spans="2:8" s="45" customFormat="1" ht="18.75" customHeight="1" x14ac:dyDescent="0.25">
      <c r="B85" s="86" t="s">
        <v>403</v>
      </c>
      <c r="C85" s="77">
        <v>43</v>
      </c>
      <c r="D85"/>
      <c r="E85"/>
      <c r="F85"/>
      <c r="G85"/>
      <c r="H85"/>
    </row>
    <row r="86" spans="2:8" s="45" customFormat="1" ht="18.75" customHeight="1" x14ac:dyDescent="0.25">
      <c r="B86" s="86" t="s">
        <v>257</v>
      </c>
      <c r="C86" s="77">
        <v>41</v>
      </c>
      <c r="D86"/>
      <c r="E86"/>
      <c r="F86"/>
      <c r="G86"/>
      <c r="H86"/>
    </row>
    <row r="87" spans="2:8" s="45" customFormat="1" ht="18.75" customHeight="1" x14ac:dyDescent="0.25">
      <c r="B87" s="86" t="s">
        <v>560</v>
      </c>
      <c r="C87" s="77">
        <v>38</v>
      </c>
      <c r="D87"/>
      <c r="E87"/>
      <c r="F87"/>
      <c r="G87"/>
      <c r="H87"/>
    </row>
    <row r="88" spans="2:8" s="45" customFormat="1" ht="18.75" customHeight="1" x14ac:dyDescent="0.25">
      <c r="B88" s="86" t="s">
        <v>561</v>
      </c>
      <c r="C88" s="77">
        <v>34</v>
      </c>
      <c r="D88"/>
      <c r="E88"/>
      <c r="F88"/>
      <c r="G88"/>
      <c r="H88"/>
    </row>
    <row r="89" spans="2:8" s="45" customFormat="1" ht="18.75" customHeight="1" x14ac:dyDescent="0.25">
      <c r="B89" s="86" t="s">
        <v>301</v>
      </c>
      <c r="C89" s="77">
        <v>32</v>
      </c>
      <c r="D89"/>
      <c r="E89"/>
      <c r="F89"/>
      <c r="G89"/>
      <c r="H89"/>
    </row>
    <row r="90" spans="2:8" s="45" customFormat="1" ht="18.75" customHeight="1" x14ac:dyDescent="0.25">
      <c r="B90" s="86" t="s">
        <v>562</v>
      </c>
      <c r="C90" s="77">
        <v>30</v>
      </c>
      <c r="D90"/>
      <c r="E90"/>
      <c r="F90"/>
      <c r="G90"/>
      <c r="H90"/>
    </row>
    <row r="91" spans="2:8" s="45" customFormat="1" ht="18.75" customHeight="1" x14ac:dyDescent="0.25">
      <c r="B91" s="86" t="s">
        <v>223</v>
      </c>
      <c r="C91" s="77">
        <v>30</v>
      </c>
      <c r="D91"/>
      <c r="E91"/>
      <c r="F91"/>
      <c r="G91"/>
      <c r="H91"/>
    </row>
    <row r="92" spans="2:8" s="45" customFormat="1" ht="18.75" customHeight="1" x14ac:dyDescent="0.25">
      <c r="B92" s="86" t="s">
        <v>388</v>
      </c>
      <c r="C92" s="77">
        <v>29</v>
      </c>
      <c r="D92"/>
      <c r="E92"/>
      <c r="F92"/>
      <c r="G92"/>
      <c r="H92"/>
    </row>
    <row r="93" spans="2:8" s="45" customFormat="1" ht="18.75" customHeight="1" x14ac:dyDescent="0.25">
      <c r="B93" s="86" t="s">
        <v>118</v>
      </c>
      <c r="C93" s="77">
        <v>28</v>
      </c>
      <c r="D93"/>
      <c r="E93"/>
      <c r="F93"/>
      <c r="G93"/>
      <c r="H93"/>
    </row>
    <row r="94" spans="2:8" s="45" customFormat="1" ht="18.75" customHeight="1" x14ac:dyDescent="0.25">
      <c r="B94" s="86" t="s">
        <v>416</v>
      </c>
      <c r="C94" s="77">
        <v>28</v>
      </c>
      <c r="D94"/>
      <c r="E94"/>
      <c r="F94"/>
      <c r="G94"/>
      <c r="H94"/>
    </row>
    <row r="95" spans="2:8" s="45" customFormat="1" ht="18.75" customHeight="1" x14ac:dyDescent="0.25">
      <c r="B95" s="86" t="s">
        <v>395</v>
      </c>
      <c r="C95" s="77">
        <v>28</v>
      </c>
      <c r="D95"/>
      <c r="E95"/>
      <c r="F95"/>
      <c r="G95"/>
      <c r="H95"/>
    </row>
    <row r="96" spans="2:8" s="45" customFormat="1" ht="18.75" customHeight="1" x14ac:dyDescent="0.25">
      <c r="B96" s="86" t="s">
        <v>563</v>
      </c>
      <c r="C96" s="77">
        <v>25</v>
      </c>
      <c r="D96"/>
      <c r="E96"/>
      <c r="F96"/>
      <c r="G96"/>
      <c r="H96"/>
    </row>
    <row r="97" spans="2:8" s="45" customFormat="1" ht="18.75" customHeight="1" x14ac:dyDescent="0.25">
      <c r="B97" s="86" t="s">
        <v>390</v>
      </c>
      <c r="C97" s="77">
        <v>25</v>
      </c>
      <c r="D97"/>
      <c r="E97"/>
      <c r="F97"/>
      <c r="G97"/>
      <c r="H97"/>
    </row>
    <row r="98" spans="2:8" s="45" customFormat="1" ht="18.75" customHeight="1" x14ac:dyDescent="0.25">
      <c r="B98" s="86" t="s">
        <v>564</v>
      </c>
      <c r="C98" s="77">
        <v>24</v>
      </c>
      <c r="D98"/>
      <c r="E98"/>
      <c r="F98"/>
      <c r="G98"/>
      <c r="H98"/>
    </row>
    <row r="99" spans="2:8" s="45" customFormat="1" ht="18.75" customHeight="1" x14ac:dyDescent="0.25">
      <c r="B99" s="86" t="s">
        <v>262</v>
      </c>
      <c r="C99" s="77">
        <v>22</v>
      </c>
      <c r="D99"/>
      <c r="E99"/>
      <c r="F99"/>
      <c r="G99"/>
      <c r="H99"/>
    </row>
    <row r="100" spans="2:8" s="45" customFormat="1" ht="18.75" customHeight="1" x14ac:dyDescent="0.25">
      <c r="B100" s="86" t="s">
        <v>386</v>
      </c>
      <c r="C100" s="77">
        <v>22</v>
      </c>
      <c r="D100"/>
      <c r="E100"/>
      <c r="F100"/>
      <c r="G100"/>
      <c r="H100"/>
    </row>
    <row r="101" spans="2:8" s="45" customFormat="1" ht="18.75" customHeight="1" x14ac:dyDescent="0.25">
      <c r="B101" s="86" t="s">
        <v>565</v>
      </c>
      <c r="C101" s="77">
        <v>22</v>
      </c>
      <c r="D101"/>
      <c r="E101"/>
      <c r="F101"/>
      <c r="G101"/>
      <c r="H101"/>
    </row>
    <row r="102" spans="2:8" s="45" customFormat="1" ht="18.75" customHeight="1" x14ac:dyDescent="0.25">
      <c r="B102" s="86" t="s">
        <v>566</v>
      </c>
      <c r="C102" s="77">
        <v>21</v>
      </c>
      <c r="D102"/>
      <c r="E102"/>
      <c r="F102"/>
      <c r="G102"/>
      <c r="H102"/>
    </row>
    <row r="103" spans="2:8" s="45" customFormat="1" ht="18.75" customHeight="1" x14ac:dyDescent="0.25">
      <c r="B103" s="86" t="s">
        <v>300</v>
      </c>
      <c r="C103" s="77">
        <v>21</v>
      </c>
      <c r="D103"/>
      <c r="E103"/>
      <c r="F103"/>
      <c r="G103"/>
      <c r="H103"/>
    </row>
    <row r="104" spans="2:8" s="45" customFormat="1" ht="18.75" customHeight="1" x14ac:dyDescent="0.25">
      <c r="B104" s="86" t="s">
        <v>385</v>
      </c>
      <c r="C104" s="77">
        <v>19</v>
      </c>
      <c r="D104"/>
      <c r="E104"/>
      <c r="F104"/>
      <c r="G104"/>
      <c r="H104"/>
    </row>
    <row r="105" spans="2:8" s="45" customFormat="1" ht="18.75" customHeight="1" x14ac:dyDescent="0.25">
      <c r="B105" s="86" t="s">
        <v>567</v>
      </c>
      <c r="C105" s="77">
        <v>19</v>
      </c>
      <c r="D105"/>
      <c r="E105"/>
      <c r="F105"/>
      <c r="G105"/>
      <c r="H105"/>
    </row>
    <row r="106" spans="2:8" s="45" customFormat="1" ht="18.75" customHeight="1" x14ac:dyDescent="0.25">
      <c r="B106" s="86" t="s">
        <v>391</v>
      </c>
      <c r="C106" s="77">
        <v>19</v>
      </c>
      <c r="D106"/>
      <c r="E106"/>
      <c r="F106"/>
      <c r="G106"/>
      <c r="H106"/>
    </row>
    <row r="107" spans="2:8" s="45" customFormat="1" ht="18.75" customHeight="1" x14ac:dyDescent="0.25">
      <c r="B107" s="86" t="s">
        <v>389</v>
      </c>
      <c r="C107" s="77">
        <v>18</v>
      </c>
      <c r="D107"/>
      <c r="E107"/>
      <c r="F107"/>
      <c r="G107"/>
      <c r="H107"/>
    </row>
    <row r="108" spans="2:8" s="45" customFormat="1" ht="18.75" customHeight="1" x14ac:dyDescent="0.25">
      <c r="B108" s="86" t="s">
        <v>256</v>
      </c>
      <c r="C108" s="77">
        <v>18</v>
      </c>
      <c r="D108"/>
      <c r="E108"/>
      <c r="F108"/>
      <c r="G108"/>
      <c r="H108"/>
    </row>
    <row r="109" spans="2:8" s="45" customFormat="1" ht="18.75" customHeight="1" x14ac:dyDescent="0.25">
      <c r="B109" s="86" t="s">
        <v>410</v>
      </c>
      <c r="C109" s="77">
        <v>17</v>
      </c>
      <c r="D109"/>
      <c r="E109"/>
      <c r="F109"/>
      <c r="G109"/>
      <c r="H109"/>
    </row>
    <row r="110" spans="2:8" s="45" customFormat="1" ht="18.75" customHeight="1" x14ac:dyDescent="0.25">
      <c r="B110" s="86" t="s">
        <v>117</v>
      </c>
      <c r="C110" s="77">
        <v>17</v>
      </c>
      <c r="D110"/>
      <c r="E110"/>
      <c r="F110"/>
      <c r="G110"/>
      <c r="H110"/>
    </row>
    <row r="111" spans="2:8" s="45" customFormat="1" ht="18.75" customHeight="1" x14ac:dyDescent="0.25">
      <c r="B111" s="86" t="s">
        <v>568</v>
      </c>
      <c r="C111" s="77">
        <v>17</v>
      </c>
      <c r="D111"/>
      <c r="E111"/>
      <c r="F111"/>
      <c r="G111"/>
      <c r="H111"/>
    </row>
    <row r="112" spans="2:8" s="45" customFormat="1" ht="18.75" customHeight="1" x14ac:dyDescent="0.25">
      <c r="B112" s="86" t="s">
        <v>259</v>
      </c>
      <c r="C112" s="77">
        <v>17</v>
      </c>
      <c r="D112"/>
      <c r="E112"/>
      <c r="F112"/>
      <c r="G112"/>
      <c r="H112"/>
    </row>
    <row r="113" spans="2:8" s="45" customFormat="1" ht="18.75" customHeight="1" x14ac:dyDescent="0.25">
      <c r="B113" s="86" t="s">
        <v>408</v>
      </c>
      <c r="C113" s="77">
        <v>16</v>
      </c>
      <c r="D113"/>
      <c r="E113"/>
      <c r="F113"/>
      <c r="G113"/>
      <c r="H113"/>
    </row>
    <row r="114" spans="2:8" s="45" customFormat="1" ht="18.75" customHeight="1" x14ac:dyDescent="0.25">
      <c r="B114" s="86" t="s">
        <v>569</v>
      </c>
      <c r="C114" s="77">
        <v>16</v>
      </c>
      <c r="D114"/>
      <c r="E114"/>
      <c r="F114"/>
      <c r="G114"/>
      <c r="H114"/>
    </row>
    <row r="115" spans="2:8" s="45" customFormat="1" ht="18.75" customHeight="1" x14ac:dyDescent="0.25">
      <c r="B115" s="86" t="s">
        <v>425</v>
      </c>
      <c r="C115" s="77">
        <v>14</v>
      </c>
      <c r="D115"/>
      <c r="E115"/>
      <c r="F115"/>
      <c r="G115"/>
      <c r="H115"/>
    </row>
    <row r="116" spans="2:8" s="45" customFormat="1" ht="18.75" customHeight="1" x14ac:dyDescent="0.25">
      <c r="B116" s="86" t="s">
        <v>570</v>
      </c>
      <c r="C116" s="77">
        <v>13</v>
      </c>
      <c r="D116"/>
      <c r="E116"/>
      <c r="F116"/>
      <c r="G116"/>
      <c r="H116"/>
    </row>
    <row r="117" spans="2:8" s="45" customFormat="1" ht="18.75" customHeight="1" x14ac:dyDescent="0.25">
      <c r="B117" s="86" t="s">
        <v>397</v>
      </c>
      <c r="C117" s="77">
        <v>13</v>
      </c>
      <c r="D117"/>
      <c r="E117"/>
      <c r="F117"/>
      <c r="G117"/>
      <c r="H117"/>
    </row>
    <row r="118" spans="2:8" s="45" customFormat="1" ht="18.75" customHeight="1" x14ac:dyDescent="0.25">
      <c r="B118" s="86" t="s">
        <v>116</v>
      </c>
      <c r="C118" s="77">
        <v>12</v>
      </c>
      <c r="D118"/>
      <c r="E118"/>
      <c r="F118"/>
      <c r="G118"/>
      <c r="H118"/>
    </row>
    <row r="119" spans="2:8" s="45" customFormat="1" ht="18.75" customHeight="1" x14ac:dyDescent="0.25">
      <c r="B119" s="86" t="s">
        <v>213</v>
      </c>
      <c r="C119" s="77">
        <v>12</v>
      </c>
      <c r="D119"/>
      <c r="E119"/>
      <c r="F119"/>
      <c r="G119"/>
      <c r="H119"/>
    </row>
    <row r="120" spans="2:8" s="45" customFormat="1" ht="18.75" customHeight="1" x14ac:dyDescent="0.25">
      <c r="B120" s="86" t="s">
        <v>571</v>
      </c>
      <c r="C120" s="77">
        <v>12</v>
      </c>
      <c r="D120"/>
      <c r="E120"/>
      <c r="F120"/>
      <c r="G120"/>
      <c r="H120"/>
    </row>
    <row r="121" spans="2:8" s="45" customFormat="1" ht="18.75" customHeight="1" x14ac:dyDescent="0.25">
      <c r="B121" s="86" t="s">
        <v>398</v>
      </c>
      <c r="C121" s="77">
        <v>12</v>
      </c>
      <c r="D121"/>
      <c r="E121"/>
      <c r="F121"/>
      <c r="G121"/>
      <c r="H121"/>
    </row>
    <row r="122" spans="2:8" s="45" customFormat="1" ht="18.75" customHeight="1" x14ac:dyDescent="0.25">
      <c r="B122" s="86" t="s">
        <v>214</v>
      </c>
      <c r="C122" s="77">
        <v>11</v>
      </c>
      <c r="D122"/>
      <c r="E122"/>
      <c r="F122"/>
      <c r="G122"/>
      <c r="H122"/>
    </row>
    <row r="123" spans="2:8" s="45" customFormat="1" ht="18.75" customHeight="1" x14ac:dyDescent="0.25">
      <c r="B123" s="86" t="s">
        <v>402</v>
      </c>
      <c r="C123" s="77">
        <v>10</v>
      </c>
      <c r="D123"/>
      <c r="E123"/>
      <c r="F123"/>
      <c r="G123"/>
      <c r="H123"/>
    </row>
    <row r="124" spans="2:8" s="45" customFormat="1" ht="18.75" customHeight="1" x14ac:dyDescent="0.25">
      <c r="B124" s="86" t="s">
        <v>419</v>
      </c>
      <c r="C124" s="77">
        <v>10</v>
      </c>
      <c r="D124"/>
      <c r="E124"/>
      <c r="F124"/>
      <c r="G124"/>
      <c r="H124"/>
    </row>
    <row r="125" spans="2:8" s="45" customFormat="1" ht="18.75" customHeight="1" x14ac:dyDescent="0.25">
      <c r="B125" s="86" t="s">
        <v>120</v>
      </c>
      <c r="C125" s="77">
        <v>10</v>
      </c>
      <c r="D125"/>
      <c r="E125"/>
      <c r="F125"/>
      <c r="G125"/>
      <c r="H125"/>
    </row>
    <row r="126" spans="2:8" s="45" customFormat="1" ht="18.75" customHeight="1" x14ac:dyDescent="0.25">
      <c r="B126" s="86" t="s">
        <v>424</v>
      </c>
      <c r="C126" s="77">
        <v>10</v>
      </c>
      <c r="D126"/>
      <c r="E126"/>
      <c r="F126"/>
      <c r="G126"/>
      <c r="H126"/>
    </row>
    <row r="127" spans="2:8" s="45" customFormat="1" ht="18.75" customHeight="1" x14ac:dyDescent="0.25">
      <c r="B127" s="86" t="s">
        <v>407</v>
      </c>
      <c r="C127" s="77">
        <v>9</v>
      </c>
      <c r="D127"/>
      <c r="E127"/>
      <c r="F127"/>
      <c r="G127"/>
      <c r="H127"/>
    </row>
    <row r="128" spans="2:8" s="45" customFormat="1" ht="18.75" customHeight="1" x14ac:dyDescent="0.25">
      <c r="B128" s="86" t="s">
        <v>415</v>
      </c>
      <c r="C128" s="77">
        <v>9</v>
      </c>
      <c r="D128"/>
      <c r="E128"/>
      <c r="F128"/>
      <c r="G128"/>
      <c r="H128"/>
    </row>
    <row r="129" spans="2:8" s="45" customFormat="1" ht="18.75" customHeight="1" x14ac:dyDescent="0.25">
      <c r="B129" s="86" t="s">
        <v>394</v>
      </c>
      <c r="C129" s="77">
        <v>9</v>
      </c>
      <c r="D129"/>
      <c r="E129"/>
      <c r="F129"/>
      <c r="G129"/>
      <c r="H129"/>
    </row>
    <row r="130" spans="2:8" s="45" customFormat="1" ht="18.75" customHeight="1" x14ac:dyDescent="0.25">
      <c r="B130" s="86" t="s">
        <v>572</v>
      </c>
      <c r="C130" s="77">
        <v>8</v>
      </c>
      <c r="D130"/>
      <c r="E130"/>
      <c r="F130"/>
      <c r="G130"/>
      <c r="H130"/>
    </row>
    <row r="131" spans="2:8" s="45" customFormat="1" ht="18.75" customHeight="1" x14ac:dyDescent="0.25">
      <c r="B131" s="86" t="s">
        <v>417</v>
      </c>
      <c r="C131" s="77">
        <v>8</v>
      </c>
      <c r="D131"/>
      <c r="E131"/>
      <c r="F131"/>
      <c r="G131"/>
      <c r="H131"/>
    </row>
    <row r="132" spans="2:8" s="45" customFormat="1" ht="18.75" customHeight="1" x14ac:dyDescent="0.25">
      <c r="B132" s="86" t="s">
        <v>393</v>
      </c>
      <c r="C132" s="77">
        <v>8</v>
      </c>
      <c r="D132"/>
      <c r="E132"/>
      <c r="F132"/>
      <c r="G132"/>
      <c r="H132"/>
    </row>
    <row r="133" spans="2:8" s="45" customFormat="1" ht="18.75" customHeight="1" x14ac:dyDescent="0.25">
      <c r="B133" s="86" t="s">
        <v>124</v>
      </c>
      <c r="C133" s="77">
        <v>8</v>
      </c>
      <c r="D133"/>
      <c r="E133"/>
      <c r="F133"/>
      <c r="G133"/>
      <c r="H133"/>
    </row>
    <row r="134" spans="2:8" s="45" customFormat="1" ht="18.75" customHeight="1" x14ac:dyDescent="0.25">
      <c r="B134" s="86" t="s">
        <v>573</v>
      </c>
      <c r="C134" s="77">
        <v>8</v>
      </c>
      <c r="D134"/>
      <c r="E134"/>
      <c r="F134"/>
      <c r="G134"/>
      <c r="H134"/>
    </row>
    <row r="135" spans="2:8" s="45" customFormat="1" ht="18.75" customHeight="1" x14ac:dyDescent="0.25">
      <c r="B135" s="86" t="s">
        <v>574</v>
      </c>
      <c r="C135" s="77">
        <v>7</v>
      </c>
      <c r="D135"/>
      <c r="E135"/>
      <c r="F135"/>
      <c r="G135"/>
      <c r="H135"/>
    </row>
    <row r="136" spans="2:8" s="45" customFormat="1" ht="18.75" customHeight="1" x14ac:dyDescent="0.25">
      <c r="B136" s="86" t="s">
        <v>575</v>
      </c>
      <c r="C136" s="77">
        <v>7</v>
      </c>
      <c r="D136"/>
      <c r="E136"/>
      <c r="F136"/>
      <c r="G136"/>
      <c r="H136"/>
    </row>
    <row r="137" spans="2:8" s="45" customFormat="1" ht="18.75" customHeight="1" x14ac:dyDescent="0.25">
      <c r="B137" s="86" t="s">
        <v>225</v>
      </c>
      <c r="C137" s="77">
        <v>7</v>
      </c>
      <c r="D137"/>
      <c r="E137"/>
      <c r="F137"/>
      <c r="G137"/>
      <c r="H137"/>
    </row>
    <row r="138" spans="2:8" s="45" customFormat="1" ht="18.75" customHeight="1" x14ac:dyDescent="0.25">
      <c r="B138" s="86" t="s">
        <v>122</v>
      </c>
      <c r="C138" s="77">
        <v>7</v>
      </c>
      <c r="D138"/>
      <c r="E138"/>
      <c r="F138"/>
      <c r="G138"/>
      <c r="H138"/>
    </row>
    <row r="139" spans="2:8" s="45" customFormat="1" ht="18.75" customHeight="1" x14ac:dyDescent="0.25">
      <c r="B139" s="86" t="s">
        <v>576</v>
      </c>
      <c r="C139" s="77">
        <v>7</v>
      </c>
      <c r="D139"/>
      <c r="E139"/>
      <c r="F139"/>
      <c r="G139"/>
      <c r="H139"/>
    </row>
    <row r="140" spans="2:8" s="45" customFormat="1" ht="18.75" customHeight="1" x14ac:dyDescent="0.25">
      <c r="B140" s="86" t="s">
        <v>577</v>
      </c>
      <c r="C140" s="77">
        <v>7</v>
      </c>
      <c r="D140"/>
      <c r="E140"/>
      <c r="F140"/>
      <c r="G140"/>
      <c r="H140"/>
    </row>
    <row r="141" spans="2:8" s="45" customFormat="1" ht="18.75" customHeight="1" x14ac:dyDescent="0.25">
      <c r="B141" s="86" t="s">
        <v>123</v>
      </c>
      <c r="C141" s="77">
        <v>7</v>
      </c>
      <c r="D141"/>
      <c r="E141"/>
      <c r="F141"/>
      <c r="G141"/>
      <c r="H141"/>
    </row>
    <row r="142" spans="2:8" s="45" customFormat="1" ht="18.75" customHeight="1" x14ac:dyDescent="0.25">
      <c r="B142" s="86" t="s">
        <v>578</v>
      </c>
      <c r="C142" s="77">
        <v>7</v>
      </c>
      <c r="D142"/>
      <c r="E142"/>
      <c r="F142"/>
      <c r="G142"/>
      <c r="H142"/>
    </row>
    <row r="143" spans="2:8" s="45" customFormat="1" ht="18.75" customHeight="1" x14ac:dyDescent="0.25">
      <c r="B143" s="86" t="s">
        <v>579</v>
      </c>
      <c r="C143" s="77">
        <v>6</v>
      </c>
      <c r="D143"/>
      <c r="E143"/>
      <c r="F143"/>
      <c r="G143"/>
      <c r="H143"/>
    </row>
    <row r="144" spans="2:8" s="45" customFormat="1" ht="18.75" customHeight="1" x14ac:dyDescent="0.25">
      <c r="B144" s="86" t="s">
        <v>125</v>
      </c>
      <c r="C144" s="77">
        <v>6</v>
      </c>
      <c r="D144"/>
      <c r="E144"/>
      <c r="F144"/>
      <c r="G144"/>
      <c r="H144"/>
    </row>
    <row r="145" spans="2:8" s="45" customFormat="1" ht="18.75" customHeight="1" x14ac:dyDescent="0.25">
      <c r="B145" s="86" t="s">
        <v>580</v>
      </c>
      <c r="C145" s="77">
        <v>6</v>
      </c>
      <c r="D145"/>
      <c r="E145"/>
      <c r="F145"/>
      <c r="G145"/>
      <c r="H145"/>
    </row>
    <row r="146" spans="2:8" s="45" customFormat="1" ht="18.75" customHeight="1" x14ac:dyDescent="0.25">
      <c r="B146" s="86" t="s">
        <v>581</v>
      </c>
      <c r="C146" s="77">
        <v>6</v>
      </c>
      <c r="D146"/>
      <c r="E146"/>
      <c r="F146"/>
      <c r="G146"/>
      <c r="H146"/>
    </row>
    <row r="147" spans="2:8" s="45" customFormat="1" ht="18.75" customHeight="1" x14ac:dyDescent="0.25">
      <c r="B147" s="86" t="s">
        <v>582</v>
      </c>
      <c r="C147" s="77">
        <v>6</v>
      </c>
      <c r="D147"/>
      <c r="E147"/>
      <c r="F147"/>
      <c r="G147"/>
      <c r="H147"/>
    </row>
    <row r="148" spans="2:8" s="45" customFormat="1" ht="18.75" customHeight="1" x14ac:dyDescent="0.25">
      <c r="B148" s="86" t="s">
        <v>413</v>
      </c>
      <c r="C148" s="77">
        <v>6</v>
      </c>
      <c r="D148"/>
      <c r="E148"/>
      <c r="F148"/>
      <c r="G148"/>
      <c r="H148"/>
    </row>
    <row r="149" spans="2:8" s="45" customFormat="1" ht="18.75" customHeight="1" x14ac:dyDescent="0.25">
      <c r="B149" s="86" t="s">
        <v>411</v>
      </c>
      <c r="C149" s="77">
        <v>6</v>
      </c>
      <c r="D149"/>
      <c r="E149"/>
      <c r="F149"/>
      <c r="G149"/>
      <c r="H149"/>
    </row>
    <row r="150" spans="2:8" s="45" customFormat="1" ht="18.75" customHeight="1" x14ac:dyDescent="0.25">
      <c r="B150" s="86" t="s">
        <v>583</v>
      </c>
      <c r="C150" s="77">
        <v>6</v>
      </c>
      <c r="D150"/>
      <c r="E150"/>
      <c r="F150"/>
      <c r="G150"/>
      <c r="H150"/>
    </row>
    <row r="151" spans="2:8" s="45" customFormat="1" ht="18.75" customHeight="1" x14ac:dyDescent="0.25">
      <c r="B151" s="86" t="s">
        <v>405</v>
      </c>
      <c r="C151" s="77">
        <v>6</v>
      </c>
      <c r="D151"/>
      <c r="E151"/>
      <c r="F151"/>
      <c r="G151"/>
      <c r="H151"/>
    </row>
    <row r="152" spans="2:8" s="45" customFormat="1" ht="18.75" customHeight="1" x14ac:dyDescent="0.25">
      <c r="B152" s="86" t="s">
        <v>422</v>
      </c>
      <c r="C152" s="77">
        <v>5</v>
      </c>
      <c r="D152"/>
      <c r="E152"/>
      <c r="F152"/>
      <c r="G152"/>
      <c r="H152"/>
    </row>
    <row r="153" spans="2:8" s="45" customFormat="1" ht="18.75" customHeight="1" x14ac:dyDescent="0.25">
      <c r="B153" s="86" t="s">
        <v>584</v>
      </c>
      <c r="C153" s="77">
        <v>5</v>
      </c>
      <c r="D153"/>
      <c r="E153"/>
      <c r="F153"/>
      <c r="G153"/>
      <c r="H153"/>
    </row>
    <row r="154" spans="2:8" s="45" customFormat="1" ht="18.75" customHeight="1" x14ac:dyDescent="0.25">
      <c r="B154" s="86" t="s">
        <v>421</v>
      </c>
      <c r="C154" s="77">
        <v>5</v>
      </c>
      <c r="D154"/>
      <c r="E154"/>
      <c r="F154"/>
      <c r="G154"/>
      <c r="H154"/>
    </row>
    <row r="155" spans="2:8" s="45" customFormat="1" ht="18.75" customHeight="1" x14ac:dyDescent="0.25">
      <c r="B155" s="86" t="s">
        <v>302</v>
      </c>
      <c r="C155" s="77">
        <v>5</v>
      </c>
      <c r="D155"/>
      <c r="E155"/>
      <c r="F155"/>
      <c r="G155"/>
      <c r="H155"/>
    </row>
    <row r="156" spans="2:8" s="45" customFormat="1" ht="18.75" customHeight="1" x14ac:dyDescent="0.25">
      <c r="B156" s="86" t="s">
        <v>585</v>
      </c>
      <c r="C156" s="77">
        <v>5</v>
      </c>
      <c r="D156"/>
      <c r="E156"/>
      <c r="F156"/>
      <c r="G156"/>
      <c r="H156"/>
    </row>
    <row r="157" spans="2:8" s="45" customFormat="1" ht="18.75" customHeight="1" x14ac:dyDescent="0.25">
      <c r="B157" s="86" t="s">
        <v>400</v>
      </c>
      <c r="C157" s="77">
        <v>5</v>
      </c>
      <c r="D157"/>
      <c r="E157"/>
      <c r="F157"/>
      <c r="G157"/>
      <c r="H157"/>
    </row>
    <row r="158" spans="2:8" s="45" customFormat="1" ht="18.75" customHeight="1" x14ac:dyDescent="0.25">
      <c r="B158" s="86" t="s">
        <v>401</v>
      </c>
      <c r="C158" s="77">
        <v>4</v>
      </c>
      <c r="D158"/>
      <c r="E158"/>
      <c r="F158"/>
      <c r="G158"/>
      <c r="H158"/>
    </row>
    <row r="159" spans="2:8" s="45" customFormat="1" ht="18.75" customHeight="1" x14ac:dyDescent="0.25">
      <c r="B159" s="86" t="s">
        <v>261</v>
      </c>
      <c r="C159" s="77">
        <v>4</v>
      </c>
      <c r="D159"/>
      <c r="E159"/>
      <c r="F159"/>
      <c r="G159"/>
      <c r="H159"/>
    </row>
    <row r="160" spans="2:8" s="45" customFormat="1" ht="18.75" customHeight="1" x14ac:dyDescent="0.25">
      <c r="B160" s="86" t="s">
        <v>420</v>
      </c>
      <c r="C160" s="77">
        <v>4</v>
      </c>
      <c r="D160"/>
      <c r="E160"/>
      <c r="F160"/>
      <c r="G160"/>
      <c r="H160"/>
    </row>
    <row r="161" spans="2:8" s="45" customFormat="1" ht="18.75" customHeight="1" x14ac:dyDescent="0.25">
      <c r="B161" s="86" t="s">
        <v>423</v>
      </c>
      <c r="C161" s="77">
        <v>4</v>
      </c>
      <c r="D161"/>
      <c r="E161"/>
      <c r="F161"/>
      <c r="G161"/>
      <c r="H161"/>
    </row>
    <row r="162" spans="2:8" s="45" customFormat="1" ht="18.75" customHeight="1" x14ac:dyDescent="0.25">
      <c r="B162" s="86" t="s">
        <v>586</v>
      </c>
      <c r="C162" s="77">
        <v>4</v>
      </c>
      <c r="D162"/>
      <c r="E162"/>
      <c r="F162"/>
      <c r="G162"/>
      <c r="H162"/>
    </row>
    <row r="163" spans="2:8" s="45" customFormat="1" ht="18.75" customHeight="1" x14ac:dyDescent="0.25">
      <c r="B163" s="86" t="s">
        <v>587</v>
      </c>
      <c r="C163" s="77">
        <v>4</v>
      </c>
      <c r="D163"/>
      <c r="E163"/>
      <c r="F163"/>
      <c r="G163"/>
      <c r="H163"/>
    </row>
    <row r="164" spans="2:8" s="45" customFormat="1" ht="18.75" customHeight="1" x14ac:dyDescent="0.25">
      <c r="B164" s="86" t="s">
        <v>588</v>
      </c>
      <c r="C164" s="77">
        <v>4</v>
      </c>
      <c r="D164"/>
      <c r="E164"/>
      <c r="F164"/>
      <c r="G164"/>
      <c r="H164"/>
    </row>
    <row r="165" spans="2:8" s="45" customFormat="1" ht="18.75" customHeight="1" x14ac:dyDescent="0.25">
      <c r="B165" s="86" t="s">
        <v>589</v>
      </c>
      <c r="C165" s="77">
        <v>4</v>
      </c>
      <c r="D165"/>
      <c r="E165"/>
      <c r="F165"/>
      <c r="G165"/>
      <c r="H165"/>
    </row>
    <row r="166" spans="2:8" s="45" customFormat="1" ht="18.75" customHeight="1" x14ac:dyDescent="0.25">
      <c r="B166" s="86" t="s">
        <v>590</v>
      </c>
      <c r="C166" s="77">
        <v>4</v>
      </c>
      <c r="D166"/>
      <c r="E166"/>
      <c r="F166"/>
      <c r="G166"/>
      <c r="H166"/>
    </row>
    <row r="167" spans="2:8" s="45" customFormat="1" ht="18.75" customHeight="1" x14ac:dyDescent="0.25">
      <c r="B167" s="86" t="s">
        <v>591</v>
      </c>
      <c r="C167" s="77">
        <v>3</v>
      </c>
      <c r="D167"/>
      <c r="E167"/>
      <c r="F167"/>
      <c r="G167"/>
      <c r="H167"/>
    </row>
    <row r="168" spans="2:8" s="45" customFormat="1" ht="18.75" customHeight="1" x14ac:dyDescent="0.25">
      <c r="B168" s="86" t="s">
        <v>392</v>
      </c>
      <c r="C168" s="77">
        <v>3</v>
      </c>
      <c r="D168"/>
      <c r="E168"/>
      <c r="F168"/>
      <c r="G168"/>
      <c r="H168"/>
    </row>
    <row r="169" spans="2:8" s="45" customFormat="1" ht="18.75" customHeight="1" x14ac:dyDescent="0.25">
      <c r="B169" s="86" t="s">
        <v>592</v>
      </c>
      <c r="C169" s="77">
        <v>3</v>
      </c>
      <c r="D169"/>
      <c r="E169"/>
      <c r="F169"/>
      <c r="G169"/>
      <c r="H169"/>
    </row>
    <row r="170" spans="2:8" s="45" customFormat="1" ht="18.75" customHeight="1" x14ac:dyDescent="0.25">
      <c r="B170" s="86" t="s">
        <v>414</v>
      </c>
      <c r="C170" s="77">
        <v>3</v>
      </c>
      <c r="D170"/>
      <c r="E170"/>
      <c r="F170"/>
      <c r="G170"/>
      <c r="H170"/>
    </row>
    <row r="171" spans="2:8" s="45" customFormat="1" ht="18.75" customHeight="1" x14ac:dyDescent="0.25">
      <c r="B171" s="86" t="s">
        <v>593</v>
      </c>
      <c r="C171" s="77">
        <v>3</v>
      </c>
      <c r="D171"/>
      <c r="E171"/>
      <c r="F171"/>
      <c r="G171"/>
      <c r="H171"/>
    </row>
    <row r="172" spans="2:8" s="45" customFormat="1" ht="18.75" customHeight="1" x14ac:dyDescent="0.25">
      <c r="B172" s="86" t="s">
        <v>399</v>
      </c>
      <c r="C172" s="77">
        <v>3</v>
      </c>
      <c r="D172"/>
      <c r="E172"/>
      <c r="F172"/>
      <c r="G172"/>
      <c r="H172"/>
    </row>
    <row r="173" spans="2:8" s="45" customFormat="1" ht="18.75" customHeight="1" x14ac:dyDescent="0.25">
      <c r="B173" s="86" t="s">
        <v>260</v>
      </c>
      <c r="C173" s="77">
        <v>3</v>
      </c>
      <c r="D173"/>
      <c r="E173"/>
      <c r="F173"/>
      <c r="G173"/>
      <c r="H173"/>
    </row>
    <row r="174" spans="2:8" s="45" customFormat="1" ht="18.75" customHeight="1" x14ac:dyDescent="0.25">
      <c r="B174" s="86" t="s">
        <v>594</v>
      </c>
      <c r="C174" s="77">
        <v>3</v>
      </c>
      <c r="D174"/>
      <c r="E174"/>
      <c r="F174"/>
      <c r="G174"/>
      <c r="H174"/>
    </row>
    <row r="175" spans="2:8" s="45" customFormat="1" ht="18.75" customHeight="1" x14ac:dyDescent="0.25">
      <c r="B175" s="86" t="s">
        <v>595</v>
      </c>
      <c r="C175" s="77">
        <v>3</v>
      </c>
      <c r="D175"/>
      <c r="E175"/>
      <c r="F175"/>
      <c r="G175"/>
      <c r="H175"/>
    </row>
    <row r="176" spans="2:8" s="45" customFormat="1" ht="18.75" customHeight="1" x14ac:dyDescent="0.25">
      <c r="B176" s="86" t="s">
        <v>396</v>
      </c>
      <c r="C176" s="77">
        <v>3</v>
      </c>
      <c r="D176"/>
      <c r="E176"/>
      <c r="F176"/>
      <c r="G176"/>
      <c r="H176"/>
    </row>
    <row r="177" spans="2:8" s="45" customFormat="1" ht="18.75" customHeight="1" x14ac:dyDescent="0.25">
      <c r="B177" s="86" t="s">
        <v>596</v>
      </c>
      <c r="C177" s="77">
        <v>3</v>
      </c>
      <c r="D177"/>
      <c r="E177"/>
      <c r="F177"/>
      <c r="G177"/>
      <c r="H177"/>
    </row>
    <row r="178" spans="2:8" s="45" customFormat="1" ht="18.75" customHeight="1" x14ac:dyDescent="0.25">
      <c r="B178" s="86" t="s">
        <v>298</v>
      </c>
      <c r="C178" s="77">
        <v>2</v>
      </c>
      <c r="D178"/>
      <c r="E178"/>
      <c r="F178"/>
      <c r="G178"/>
      <c r="H178"/>
    </row>
    <row r="179" spans="2:8" s="45" customFormat="1" ht="18.75" customHeight="1" x14ac:dyDescent="0.25">
      <c r="B179" s="86" t="s">
        <v>597</v>
      </c>
      <c r="C179" s="77">
        <v>2</v>
      </c>
      <c r="D179"/>
      <c r="E179"/>
      <c r="F179"/>
      <c r="G179"/>
      <c r="H179"/>
    </row>
    <row r="180" spans="2:8" s="45" customFormat="1" ht="18.75" customHeight="1" x14ac:dyDescent="0.25">
      <c r="B180" s="86" t="s">
        <v>598</v>
      </c>
      <c r="C180" s="77">
        <v>2</v>
      </c>
      <c r="D180"/>
      <c r="E180"/>
      <c r="F180"/>
      <c r="G180"/>
      <c r="H180"/>
    </row>
    <row r="181" spans="2:8" s="45" customFormat="1" ht="18.75" customHeight="1" x14ac:dyDescent="0.25">
      <c r="B181" s="86" t="s">
        <v>599</v>
      </c>
      <c r="C181" s="77">
        <v>2</v>
      </c>
      <c r="D181"/>
      <c r="E181"/>
      <c r="F181"/>
      <c r="G181"/>
      <c r="H181"/>
    </row>
    <row r="182" spans="2:8" s="45" customFormat="1" ht="18.75" customHeight="1" x14ac:dyDescent="0.25">
      <c r="B182" s="86" t="s">
        <v>303</v>
      </c>
      <c r="C182" s="77">
        <v>2</v>
      </c>
      <c r="D182"/>
      <c r="E182"/>
      <c r="F182"/>
      <c r="G182"/>
      <c r="H182"/>
    </row>
    <row r="183" spans="2:8" s="45" customFormat="1" ht="18.75" customHeight="1" x14ac:dyDescent="0.25">
      <c r="B183" s="86" t="s">
        <v>600</v>
      </c>
      <c r="C183" s="77">
        <v>2</v>
      </c>
      <c r="D183"/>
      <c r="E183"/>
      <c r="F183"/>
      <c r="G183"/>
      <c r="H183"/>
    </row>
    <row r="184" spans="2:8" s="45" customFormat="1" ht="18.75" customHeight="1" x14ac:dyDescent="0.25">
      <c r="B184" s="86" t="s">
        <v>418</v>
      </c>
      <c r="C184" s="77">
        <v>2</v>
      </c>
      <c r="D184"/>
      <c r="E184"/>
      <c r="F184"/>
      <c r="G184"/>
      <c r="H184"/>
    </row>
    <row r="185" spans="2:8" s="45" customFormat="1" ht="18.75" customHeight="1" x14ac:dyDescent="0.25">
      <c r="B185" s="86" t="s">
        <v>299</v>
      </c>
      <c r="C185" s="77">
        <v>2</v>
      </c>
      <c r="D185"/>
      <c r="E185"/>
      <c r="F185"/>
      <c r="G185"/>
      <c r="H185"/>
    </row>
    <row r="186" spans="2:8" s="45" customFormat="1" ht="18.75" customHeight="1" x14ac:dyDescent="0.25">
      <c r="B186" s="86" t="s">
        <v>601</v>
      </c>
      <c r="C186" s="77">
        <v>2</v>
      </c>
      <c r="D186"/>
      <c r="E186"/>
      <c r="F186"/>
      <c r="G186"/>
      <c r="H186"/>
    </row>
    <row r="187" spans="2:8" s="45" customFormat="1" ht="18.75" customHeight="1" x14ac:dyDescent="0.25">
      <c r="B187" s="86" t="s">
        <v>602</v>
      </c>
      <c r="C187" s="77">
        <v>2</v>
      </c>
      <c r="D187"/>
      <c r="E187"/>
      <c r="F187"/>
      <c r="G187"/>
      <c r="H187"/>
    </row>
    <row r="188" spans="2:8" s="45" customFormat="1" ht="18.75" customHeight="1" x14ac:dyDescent="0.25">
      <c r="B188" s="86" t="s">
        <v>603</v>
      </c>
      <c r="C188" s="77">
        <v>2</v>
      </c>
      <c r="D188"/>
      <c r="E188"/>
      <c r="F188"/>
      <c r="G188"/>
      <c r="H188"/>
    </row>
    <row r="189" spans="2:8" s="45" customFormat="1" ht="18.75" customHeight="1" x14ac:dyDescent="0.25">
      <c r="B189" s="86" t="s">
        <v>604</v>
      </c>
      <c r="C189" s="77">
        <v>2</v>
      </c>
      <c r="D189"/>
      <c r="E189"/>
      <c r="F189"/>
      <c r="G189"/>
      <c r="H189"/>
    </row>
    <row r="190" spans="2:8" s="45" customFormat="1" ht="18.75" customHeight="1" x14ac:dyDescent="0.25">
      <c r="B190" s="86" t="s">
        <v>605</v>
      </c>
      <c r="C190" s="77">
        <v>2</v>
      </c>
      <c r="D190"/>
      <c r="E190"/>
      <c r="F190"/>
      <c r="G190"/>
      <c r="H190"/>
    </row>
    <row r="191" spans="2:8" s="45" customFormat="1" ht="18.75" customHeight="1" x14ac:dyDescent="0.25">
      <c r="B191" s="86" t="s">
        <v>523</v>
      </c>
      <c r="C191" s="77">
        <v>2</v>
      </c>
      <c r="D191"/>
      <c r="E191"/>
      <c r="F191"/>
      <c r="G191"/>
      <c r="H191"/>
    </row>
    <row r="192" spans="2:8" s="45" customFormat="1" ht="18.75" customHeight="1" x14ac:dyDescent="0.25">
      <c r="B192" s="86" t="s">
        <v>606</v>
      </c>
      <c r="C192" s="77">
        <v>2</v>
      </c>
      <c r="D192"/>
      <c r="E192"/>
      <c r="F192"/>
      <c r="G192"/>
      <c r="H192"/>
    </row>
    <row r="193" spans="2:8" s="45" customFormat="1" ht="18.75" customHeight="1" x14ac:dyDescent="0.25">
      <c r="B193" s="86" t="s">
        <v>607</v>
      </c>
      <c r="C193" s="77">
        <v>2</v>
      </c>
      <c r="D193"/>
      <c r="E193"/>
      <c r="F193"/>
      <c r="G193"/>
      <c r="H193"/>
    </row>
    <row r="194" spans="2:8" s="45" customFormat="1" ht="18.75" customHeight="1" x14ac:dyDescent="0.25">
      <c r="B194" s="86" t="s">
        <v>608</v>
      </c>
      <c r="C194" s="77">
        <v>2</v>
      </c>
      <c r="D194"/>
      <c r="E194"/>
      <c r="F194"/>
      <c r="G194"/>
      <c r="H194"/>
    </row>
    <row r="195" spans="2:8" s="45" customFormat="1" ht="18.75" customHeight="1" x14ac:dyDescent="0.25">
      <c r="B195" s="86" t="s">
        <v>609</v>
      </c>
      <c r="C195" s="77">
        <v>2</v>
      </c>
      <c r="D195"/>
      <c r="E195"/>
      <c r="F195"/>
      <c r="G195"/>
      <c r="H195"/>
    </row>
    <row r="196" spans="2:8" s="45" customFormat="1" ht="18.75" customHeight="1" x14ac:dyDescent="0.25">
      <c r="B196" s="86" t="s">
        <v>610</v>
      </c>
      <c r="C196" s="77">
        <v>2</v>
      </c>
      <c r="D196"/>
      <c r="E196"/>
      <c r="F196"/>
      <c r="G196"/>
      <c r="H196"/>
    </row>
    <row r="197" spans="2:8" s="45" customFormat="1" ht="18.75" customHeight="1" x14ac:dyDescent="0.25">
      <c r="B197" s="86" t="s">
        <v>611</v>
      </c>
      <c r="C197" s="77">
        <v>1</v>
      </c>
      <c r="D197"/>
      <c r="E197"/>
      <c r="F197"/>
      <c r="G197"/>
      <c r="H197"/>
    </row>
    <row r="198" spans="2:8" s="45" customFormat="1" ht="18.75" customHeight="1" x14ac:dyDescent="0.25">
      <c r="B198" s="86" t="s">
        <v>612</v>
      </c>
      <c r="C198" s="77">
        <v>1</v>
      </c>
      <c r="D198"/>
      <c r="E198"/>
      <c r="F198"/>
      <c r="G198"/>
      <c r="H198"/>
    </row>
    <row r="199" spans="2:8" s="45" customFormat="1" ht="18.75" customHeight="1" x14ac:dyDescent="0.25">
      <c r="B199" s="86" t="s">
        <v>404</v>
      </c>
      <c r="C199" s="77">
        <v>1</v>
      </c>
      <c r="D199"/>
      <c r="E199"/>
      <c r="F199"/>
      <c r="G199"/>
      <c r="H199"/>
    </row>
    <row r="200" spans="2:8" s="45" customFormat="1" ht="18.75" customHeight="1" x14ac:dyDescent="0.25">
      <c r="B200" s="86" t="s">
        <v>613</v>
      </c>
      <c r="C200" s="77">
        <v>1</v>
      </c>
      <c r="D200"/>
      <c r="E200"/>
      <c r="F200"/>
      <c r="G200"/>
      <c r="H200"/>
    </row>
    <row r="201" spans="2:8" s="45" customFormat="1" ht="18.75" customHeight="1" x14ac:dyDescent="0.25">
      <c r="B201" s="86" t="s">
        <v>235</v>
      </c>
      <c r="C201" s="77">
        <v>1</v>
      </c>
      <c r="D201"/>
      <c r="E201"/>
      <c r="F201"/>
      <c r="G201"/>
      <c r="H201"/>
    </row>
    <row r="202" spans="2:8" s="45" customFormat="1" ht="18.75" customHeight="1" x14ac:dyDescent="0.25">
      <c r="B202" s="86" t="s">
        <v>409</v>
      </c>
      <c r="C202" s="77">
        <v>1</v>
      </c>
      <c r="D202"/>
      <c r="E202"/>
      <c r="F202"/>
      <c r="G202"/>
      <c r="H202"/>
    </row>
    <row r="203" spans="2:8" s="45" customFormat="1" ht="18.75" customHeight="1" x14ac:dyDescent="0.25">
      <c r="B203" s="86" t="s">
        <v>297</v>
      </c>
      <c r="C203" s="77">
        <v>1</v>
      </c>
      <c r="D203"/>
      <c r="E203"/>
      <c r="F203"/>
      <c r="G203"/>
      <c r="H203"/>
    </row>
    <row r="204" spans="2:8" s="45" customFormat="1" ht="18.75" customHeight="1" x14ac:dyDescent="0.25">
      <c r="B204" s="86" t="s">
        <v>614</v>
      </c>
      <c r="C204" s="77">
        <v>1</v>
      </c>
      <c r="D204"/>
      <c r="E204"/>
      <c r="F204"/>
      <c r="G204"/>
      <c r="H204"/>
    </row>
    <row r="205" spans="2:8" s="45" customFormat="1" ht="18.75" customHeight="1" thickBot="1" x14ac:dyDescent="0.3">
      <c r="B205" s="86" t="s">
        <v>615</v>
      </c>
      <c r="C205" s="77">
        <v>1</v>
      </c>
      <c r="D205"/>
      <c r="E205"/>
      <c r="F205"/>
      <c r="G205"/>
      <c r="H205"/>
    </row>
    <row r="206" spans="2:8" s="45" customFormat="1" ht="18.75" customHeight="1" thickBot="1" x14ac:dyDescent="0.3">
      <c r="B206" s="81" t="s">
        <v>192</v>
      </c>
      <c r="C206" s="82">
        <f>SUM(C7:C205)</f>
        <v>3890813</v>
      </c>
      <c r="D206"/>
      <c r="E206"/>
      <c r="F206"/>
      <c r="G206"/>
      <c r="H206"/>
    </row>
    <row r="208" spans="2:8" ht="18.75" customHeight="1" x14ac:dyDescent="0.25">
      <c r="B208" s="71" t="s">
        <v>246</v>
      </c>
    </row>
  </sheetData>
  <mergeCells count="4">
    <mergeCell ref="B5:B6"/>
    <mergeCell ref="C5:C6"/>
    <mergeCell ref="B1:C1"/>
    <mergeCell ref="B3:C3"/>
  </mergeCells>
  <hyperlinks>
    <hyperlink ref="B4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2:D1227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44" customWidth="1"/>
    <col min="2" max="2" width="57.140625" style="44" bestFit="1" customWidth="1"/>
    <col min="3" max="3" width="18.28515625" style="44" bestFit="1" customWidth="1"/>
    <col min="4" max="16384" width="11.42578125" style="44"/>
  </cols>
  <sheetData>
    <row r="2" spans="2:4" s="5" customFormat="1" ht="18.75" customHeight="1" x14ac:dyDescent="0.2"/>
    <row r="3" spans="2:4" s="5" customFormat="1" ht="18.75" customHeight="1" x14ac:dyDescent="0.25">
      <c r="B3" s="151" t="s">
        <v>248</v>
      </c>
      <c r="C3" s="151"/>
      <c r="D3" s="78"/>
    </row>
    <row r="4" spans="2:4" ht="18.75" customHeight="1" thickBot="1" x14ac:dyDescent="0.25">
      <c r="B4" s="51" t="s">
        <v>13</v>
      </c>
    </row>
    <row r="5" spans="2:4" s="47" customFormat="1" ht="18.75" customHeight="1" x14ac:dyDescent="0.25">
      <c r="B5" s="146" t="s">
        <v>198</v>
      </c>
      <c r="C5" s="148" t="s">
        <v>616</v>
      </c>
    </row>
    <row r="6" spans="2:4" s="47" customFormat="1" ht="18.75" customHeight="1" x14ac:dyDescent="0.25">
      <c r="B6" s="147"/>
      <c r="C6" s="149"/>
    </row>
    <row r="7" spans="2:4" s="45" customFormat="1" ht="18.75" customHeight="1" x14ac:dyDescent="0.2">
      <c r="B7" s="85" t="s">
        <v>75</v>
      </c>
      <c r="C7" s="87">
        <v>235025</v>
      </c>
    </row>
    <row r="8" spans="2:4" s="45" customFormat="1" ht="18.75" customHeight="1" x14ac:dyDescent="0.2">
      <c r="B8" s="86" t="s">
        <v>53</v>
      </c>
      <c r="C8" s="88">
        <v>234946</v>
      </c>
    </row>
    <row r="9" spans="2:4" s="45" customFormat="1" ht="18.75" customHeight="1" x14ac:dyDescent="0.2">
      <c r="B9" s="86" t="s">
        <v>76</v>
      </c>
      <c r="C9" s="88">
        <v>162340</v>
      </c>
    </row>
    <row r="10" spans="2:4" s="45" customFormat="1" ht="18.75" customHeight="1" x14ac:dyDescent="0.2">
      <c r="B10" s="86" t="s">
        <v>67</v>
      </c>
      <c r="C10" s="88">
        <v>160291</v>
      </c>
    </row>
    <row r="11" spans="2:4" s="45" customFormat="1" ht="18.75" customHeight="1" x14ac:dyDescent="0.2">
      <c r="B11" s="86" t="s">
        <v>65</v>
      </c>
      <c r="C11" s="88">
        <v>154679</v>
      </c>
    </row>
    <row r="12" spans="2:4" s="45" customFormat="1" ht="18.75" customHeight="1" x14ac:dyDescent="0.2">
      <c r="B12" s="86" t="s">
        <v>55</v>
      </c>
      <c r="C12" s="88">
        <v>152515</v>
      </c>
    </row>
    <row r="13" spans="2:4" s="45" customFormat="1" ht="18.75" customHeight="1" x14ac:dyDescent="0.2">
      <c r="B13" s="86" t="s">
        <v>50</v>
      </c>
      <c r="C13" s="88">
        <v>135971</v>
      </c>
    </row>
    <row r="14" spans="2:4" s="45" customFormat="1" ht="18.75" customHeight="1" x14ac:dyDescent="0.2">
      <c r="B14" s="86" t="s">
        <v>81</v>
      </c>
      <c r="C14" s="88">
        <v>117099</v>
      </c>
    </row>
    <row r="15" spans="2:4" s="45" customFormat="1" ht="18.75" customHeight="1" x14ac:dyDescent="0.2">
      <c r="B15" s="86" t="s">
        <v>77</v>
      </c>
      <c r="C15" s="88">
        <v>104595</v>
      </c>
    </row>
    <row r="16" spans="2:4" s="45" customFormat="1" ht="18.75" customHeight="1" x14ac:dyDescent="0.2">
      <c r="B16" s="86" t="s">
        <v>52</v>
      </c>
      <c r="C16" s="88">
        <v>104299</v>
      </c>
    </row>
    <row r="17" spans="2:3" s="45" customFormat="1" ht="18.75" customHeight="1" x14ac:dyDescent="0.2">
      <c r="B17" s="86" t="s">
        <v>56</v>
      </c>
      <c r="C17" s="88">
        <v>102996</v>
      </c>
    </row>
    <row r="18" spans="2:3" s="45" customFormat="1" ht="18.75" customHeight="1" x14ac:dyDescent="0.2">
      <c r="B18" s="86" t="s">
        <v>58</v>
      </c>
      <c r="C18" s="88">
        <v>91331</v>
      </c>
    </row>
    <row r="19" spans="2:3" s="45" customFormat="1" ht="18.75" customHeight="1" x14ac:dyDescent="0.2">
      <c r="B19" s="86" t="s">
        <v>34</v>
      </c>
      <c r="C19" s="88">
        <v>81927</v>
      </c>
    </row>
    <row r="20" spans="2:3" s="45" customFormat="1" ht="18.75" customHeight="1" x14ac:dyDescent="0.2">
      <c r="B20" s="86" t="s">
        <v>165</v>
      </c>
      <c r="C20" s="88">
        <v>79634</v>
      </c>
    </row>
    <row r="21" spans="2:3" s="45" customFormat="1" ht="18.75" customHeight="1" x14ac:dyDescent="0.2">
      <c r="B21" s="86" t="s">
        <v>79</v>
      </c>
      <c r="C21" s="88">
        <v>77001</v>
      </c>
    </row>
    <row r="22" spans="2:3" s="45" customFormat="1" ht="18.75" customHeight="1" x14ac:dyDescent="0.2">
      <c r="B22" s="86" t="s">
        <v>24</v>
      </c>
      <c r="C22" s="88">
        <v>70384</v>
      </c>
    </row>
    <row r="23" spans="2:3" s="45" customFormat="1" ht="18.75" customHeight="1" x14ac:dyDescent="0.2">
      <c r="B23" s="86" t="s">
        <v>28</v>
      </c>
      <c r="C23" s="88">
        <v>69391</v>
      </c>
    </row>
    <row r="24" spans="2:3" s="45" customFormat="1" ht="18.75" customHeight="1" x14ac:dyDescent="0.2">
      <c r="B24" s="86" t="s">
        <v>27</v>
      </c>
      <c r="C24" s="88">
        <v>67642</v>
      </c>
    </row>
    <row r="25" spans="2:3" s="45" customFormat="1" ht="18.75" customHeight="1" x14ac:dyDescent="0.2">
      <c r="B25" s="86" t="s">
        <v>80</v>
      </c>
      <c r="C25" s="88">
        <v>66568</v>
      </c>
    </row>
    <row r="26" spans="2:3" s="45" customFormat="1" ht="18.75" customHeight="1" x14ac:dyDescent="0.2">
      <c r="B26" s="86" t="s">
        <v>84</v>
      </c>
      <c r="C26" s="88">
        <v>64240</v>
      </c>
    </row>
    <row r="27" spans="2:3" s="45" customFormat="1" ht="18.75" customHeight="1" x14ac:dyDescent="0.2">
      <c r="B27" s="86" t="s">
        <v>45</v>
      </c>
      <c r="C27" s="88">
        <v>61984</v>
      </c>
    </row>
    <row r="28" spans="2:3" s="45" customFormat="1" ht="18.75" customHeight="1" x14ac:dyDescent="0.2">
      <c r="B28" s="86" t="s">
        <v>426</v>
      </c>
      <c r="C28" s="88">
        <v>58644</v>
      </c>
    </row>
    <row r="29" spans="2:3" s="45" customFormat="1" ht="18.75" customHeight="1" x14ac:dyDescent="0.2">
      <c r="B29" s="86" t="s">
        <v>61</v>
      </c>
      <c r="C29" s="88">
        <v>57302</v>
      </c>
    </row>
    <row r="30" spans="2:3" s="45" customFormat="1" ht="18.75" customHeight="1" x14ac:dyDescent="0.2">
      <c r="B30" s="86" t="s">
        <v>36</v>
      </c>
      <c r="C30" s="88">
        <v>56898</v>
      </c>
    </row>
    <row r="31" spans="2:3" s="45" customFormat="1" ht="18.75" customHeight="1" x14ac:dyDescent="0.2">
      <c r="B31" s="86" t="s">
        <v>42</v>
      </c>
      <c r="C31" s="88">
        <v>55841</v>
      </c>
    </row>
    <row r="32" spans="2:3" s="45" customFormat="1" ht="18.75" customHeight="1" x14ac:dyDescent="0.2">
      <c r="B32" s="86" t="s">
        <v>47</v>
      </c>
      <c r="C32" s="88">
        <v>52579</v>
      </c>
    </row>
    <row r="33" spans="2:3" s="45" customFormat="1" ht="18.75" customHeight="1" x14ac:dyDescent="0.2">
      <c r="B33" s="86" t="s">
        <v>190</v>
      </c>
      <c r="C33" s="88">
        <v>47219</v>
      </c>
    </row>
    <row r="34" spans="2:3" s="45" customFormat="1" ht="18.75" customHeight="1" x14ac:dyDescent="0.2">
      <c r="B34" s="86" t="s">
        <v>78</v>
      </c>
      <c r="C34" s="88">
        <v>47173</v>
      </c>
    </row>
    <row r="35" spans="2:3" s="45" customFormat="1" ht="18.75" customHeight="1" x14ac:dyDescent="0.2">
      <c r="B35" s="86" t="s">
        <v>31</v>
      </c>
      <c r="C35" s="88">
        <v>46835</v>
      </c>
    </row>
    <row r="36" spans="2:3" s="45" customFormat="1" ht="18.75" customHeight="1" x14ac:dyDescent="0.2">
      <c r="B36" s="86" t="s">
        <v>86</v>
      </c>
      <c r="C36" s="88">
        <v>46019</v>
      </c>
    </row>
    <row r="37" spans="2:3" s="45" customFormat="1" ht="18.75" customHeight="1" x14ac:dyDescent="0.2">
      <c r="B37" s="86" t="s">
        <v>62</v>
      </c>
      <c r="C37" s="88">
        <v>44870</v>
      </c>
    </row>
    <row r="38" spans="2:3" s="45" customFormat="1" ht="18.75" customHeight="1" x14ac:dyDescent="0.2">
      <c r="B38" s="86" t="s">
        <v>59</v>
      </c>
      <c r="C38" s="88">
        <v>42036</v>
      </c>
    </row>
    <row r="39" spans="2:3" s="45" customFormat="1" ht="18.75" customHeight="1" x14ac:dyDescent="0.2">
      <c r="B39" s="86" t="s">
        <v>26</v>
      </c>
      <c r="C39" s="88">
        <v>35137</v>
      </c>
    </row>
    <row r="40" spans="2:3" s="45" customFormat="1" ht="18.75" customHeight="1" x14ac:dyDescent="0.2">
      <c r="B40" s="86" t="s">
        <v>428</v>
      </c>
      <c r="C40" s="88">
        <v>34788</v>
      </c>
    </row>
    <row r="41" spans="2:3" s="45" customFormat="1" ht="18.75" customHeight="1" x14ac:dyDescent="0.2">
      <c r="B41" s="86" t="s">
        <v>68</v>
      </c>
      <c r="C41" s="88">
        <v>33935</v>
      </c>
    </row>
    <row r="42" spans="2:3" s="45" customFormat="1" ht="18.75" customHeight="1" x14ac:dyDescent="0.2">
      <c r="B42" s="86" t="s">
        <v>264</v>
      </c>
      <c r="C42" s="88">
        <v>33391</v>
      </c>
    </row>
    <row r="43" spans="2:3" s="45" customFormat="1" ht="18.75" customHeight="1" x14ac:dyDescent="0.2">
      <c r="B43" s="86" t="s">
        <v>82</v>
      </c>
      <c r="C43" s="88">
        <v>33027</v>
      </c>
    </row>
    <row r="44" spans="2:3" s="45" customFormat="1" ht="18.75" customHeight="1" x14ac:dyDescent="0.2">
      <c r="B44" s="86" t="s">
        <v>427</v>
      </c>
      <c r="C44" s="88">
        <v>31109</v>
      </c>
    </row>
    <row r="45" spans="2:3" s="45" customFormat="1" ht="18.75" customHeight="1" x14ac:dyDescent="0.2">
      <c r="B45" s="86" t="s">
        <v>25</v>
      </c>
      <c r="C45" s="88">
        <v>30374</v>
      </c>
    </row>
    <row r="46" spans="2:3" s="45" customFormat="1" ht="18.75" customHeight="1" x14ac:dyDescent="0.2">
      <c r="B46" s="86" t="s">
        <v>57</v>
      </c>
      <c r="C46" s="88">
        <v>30096</v>
      </c>
    </row>
    <row r="47" spans="2:3" s="45" customFormat="1" ht="18.75" customHeight="1" x14ac:dyDescent="0.2">
      <c r="B47" s="86" t="s">
        <v>23</v>
      </c>
      <c r="C47" s="88">
        <v>29977</v>
      </c>
    </row>
    <row r="48" spans="2:3" s="45" customFormat="1" ht="18.75" customHeight="1" x14ac:dyDescent="0.2">
      <c r="B48" s="86" t="s">
        <v>33</v>
      </c>
      <c r="C48" s="88">
        <v>29764</v>
      </c>
    </row>
    <row r="49" spans="2:3" s="45" customFormat="1" ht="18.75" customHeight="1" x14ac:dyDescent="0.2">
      <c r="B49" s="86" t="s">
        <v>162</v>
      </c>
      <c r="C49" s="88">
        <v>28486</v>
      </c>
    </row>
    <row r="50" spans="2:3" s="45" customFormat="1" ht="18.75" customHeight="1" x14ac:dyDescent="0.2">
      <c r="B50" s="86" t="s">
        <v>54</v>
      </c>
      <c r="C50" s="88">
        <v>25270</v>
      </c>
    </row>
    <row r="51" spans="2:3" s="45" customFormat="1" ht="18.75" customHeight="1" x14ac:dyDescent="0.2">
      <c r="B51" s="86" t="s">
        <v>49</v>
      </c>
      <c r="C51" s="88">
        <v>23514</v>
      </c>
    </row>
    <row r="52" spans="2:3" s="45" customFormat="1" ht="18.75" customHeight="1" x14ac:dyDescent="0.2">
      <c r="B52" s="86" t="s">
        <v>83</v>
      </c>
      <c r="C52" s="88">
        <v>21539</v>
      </c>
    </row>
    <row r="53" spans="2:3" s="45" customFormat="1" ht="18.75" customHeight="1" x14ac:dyDescent="0.2">
      <c r="B53" s="86" t="s">
        <v>66</v>
      </c>
      <c r="C53" s="88">
        <v>20797</v>
      </c>
    </row>
    <row r="54" spans="2:3" s="45" customFormat="1" ht="18.75" customHeight="1" x14ac:dyDescent="0.2">
      <c r="B54" s="86" t="s">
        <v>37</v>
      </c>
      <c r="C54" s="88">
        <v>20132</v>
      </c>
    </row>
    <row r="55" spans="2:3" s="45" customFormat="1" ht="18.75" customHeight="1" x14ac:dyDescent="0.2">
      <c r="B55" s="86" t="s">
        <v>304</v>
      </c>
      <c r="C55" s="88">
        <v>19388</v>
      </c>
    </row>
    <row r="56" spans="2:3" s="45" customFormat="1" ht="18.75" customHeight="1" x14ac:dyDescent="0.2">
      <c r="B56" s="86" t="s">
        <v>29</v>
      </c>
      <c r="C56" s="88">
        <v>18300</v>
      </c>
    </row>
    <row r="57" spans="2:3" s="45" customFormat="1" ht="18.75" customHeight="1" x14ac:dyDescent="0.2">
      <c r="B57" s="86" t="s">
        <v>263</v>
      </c>
      <c r="C57" s="88">
        <v>18008</v>
      </c>
    </row>
    <row r="58" spans="2:3" s="45" customFormat="1" ht="18.75" customHeight="1" x14ac:dyDescent="0.2">
      <c r="B58" s="86" t="s">
        <v>92</v>
      </c>
      <c r="C58" s="88">
        <v>16240</v>
      </c>
    </row>
    <row r="59" spans="2:3" s="45" customFormat="1" ht="18.75" customHeight="1" x14ac:dyDescent="0.2">
      <c r="B59" s="86" t="s">
        <v>43</v>
      </c>
      <c r="C59" s="88">
        <v>15738</v>
      </c>
    </row>
    <row r="60" spans="2:3" s="45" customFormat="1" ht="18.75" customHeight="1" x14ac:dyDescent="0.2">
      <c r="B60" s="86" t="s">
        <v>431</v>
      </c>
      <c r="C60" s="88">
        <v>14942</v>
      </c>
    </row>
    <row r="61" spans="2:3" s="45" customFormat="1" ht="18.75" customHeight="1" x14ac:dyDescent="0.2">
      <c r="B61" s="86" t="s">
        <v>430</v>
      </c>
      <c r="C61" s="88">
        <v>14241</v>
      </c>
    </row>
    <row r="62" spans="2:3" s="45" customFormat="1" ht="18.75" customHeight="1" x14ac:dyDescent="0.2">
      <c r="B62" s="86" t="s">
        <v>436</v>
      </c>
      <c r="C62" s="88">
        <v>13679</v>
      </c>
    </row>
    <row r="63" spans="2:3" s="45" customFormat="1" ht="18.75" customHeight="1" x14ac:dyDescent="0.2">
      <c r="B63" s="86" t="s">
        <v>617</v>
      </c>
      <c r="C63" s="88">
        <v>13363</v>
      </c>
    </row>
    <row r="64" spans="2:3" s="45" customFormat="1" ht="18.75" customHeight="1" x14ac:dyDescent="0.2">
      <c r="B64" s="86" t="s">
        <v>88</v>
      </c>
      <c r="C64" s="88">
        <v>13273</v>
      </c>
    </row>
    <row r="65" spans="2:3" s="45" customFormat="1" ht="18.75" customHeight="1" x14ac:dyDescent="0.2">
      <c r="B65" s="86" t="s">
        <v>241</v>
      </c>
      <c r="C65" s="88">
        <v>12908</v>
      </c>
    </row>
    <row r="66" spans="2:3" s="45" customFormat="1" ht="18.75" customHeight="1" x14ac:dyDescent="0.2">
      <c r="B66" s="86" t="s">
        <v>104</v>
      </c>
      <c r="C66" s="88">
        <v>12850</v>
      </c>
    </row>
    <row r="67" spans="2:3" s="45" customFormat="1" ht="18.75" customHeight="1" x14ac:dyDescent="0.2">
      <c r="B67" s="86" t="s">
        <v>435</v>
      </c>
      <c r="C67" s="88">
        <v>12559</v>
      </c>
    </row>
    <row r="68" spans="2:3" s="45" customFormat="1" ht="18.75" customHeight="1" x14ac:dyDescent="0.2">
      <c r="B68" s="86" t="s">
        <v>432</v>
      </c>
      <c r="C68" s="88">
        <v>12208</v>
      </c>
    </row>
    <row r="69" spans="2:3" s="45" customFormat="1" ht="18.75" customHeight="1" x14ac:dyDescent="0.2">
      <c r="B69" s="86" t="s">
        <v>433</v>
      </c>
      <c r="C69" s="88">
        <v>11895</v>
      </c>
    </row>
    <row r="70" spans="2:3" s="45" customFormat="1" ht="18.75" customHeight="1" x14ac:dyDescent="0.2">
      <c r="B70" s="86" t="s">
        <v>51</v>
      </c>
      <c r="C70" s="88">
        <v>11254</v>
      </c>
    </row>
    <row r="71" spans="2:3" s="45" customFormat="1" ht="18.75" customHeight="1" x14ac:dyDescent="0.2">
      <c r="B71" s="86" t="s">
        <v>69</v>
      </c>
      <c r="C71" s="88">
        <v>10981</v>
      </c>
    </row>
    <row r="72" spans="2:3" s="45" customFormat="1" ht="18.75" customHeight="1" x14ac:dyDescent="0.2">
      <c r="B72" s="86" t="s">
        <v>265</v>
      </c>
      <c r="C72" s="88">
        <v>10954</v>
      </c>
    </row>
    <row r="73" spans="2:3" s="45" customFormat="1" ht="18.75" customHeight="1" x14ac:dyDescent="0.2">
      <c r="B73" s="86" t="s">
        <v>157</v>
      </c>
      <c r="C73" s="88">
        <v>9805</v>
      </c>
    </row>
    <row r="74" spans="2:3" s="45" customFormat="1" ht="18.75" customHeight="1" x14ac:dyDescent="0.2">
      <c r="B74" s="86" t="s">
        <v>340</v>
      </c>
      <c r="C74" s="88">
        <v>8973</v>
      </c>
    </row>
    <row r="75" spans="2:3" s="45" customFormat="1" ht="18.75" customHeight="1" x14ac:dyDescent="0.2">
      <c r="B75" s="86" t="s">
        <v>467</v>
      </c>
      <c r="C75" s="88">
        <v>8215</v>
      </c>
    </row>
    <row r="76" spans="2:3" s="45" customFormat="1" ht="18.75" customHeight="1" x14ac:dyDescent="0.2">
      <c r="B76" s="86" t="s">
        <v>434</v>
      </c>
      <c r="C76" s="88">
        <v>8170</v>
      </c>
    </row>
    <row r="77" spans="2:3" s="45" customFormat="1" ht="18.75" customHeight="1" x14ac:dyDescent="0.2">
      <c r="B77" s="86" t="s">
        <v>44</v>
      </c>
      <c r="C77" s="88">
        <v>8042</v>
      </c>
    </row>
    <row r="78" spans="2:3" s="45" customFormat="1" ht="18.75" customHeight="1" x14ac:dyDescent="0.2">
      <c r="B78" s="86" t="s">
        <v>266</v>
      </c>
      <c r="C78" s="88">
        <v>7318</v>
      </c>
    </row>
    <row r="79" spans="2:3" s="45" customFormat="1" ht="18.75" customHeight="1" x14ac:dyDescent="0.2">
      <c r="B79" s="86" t="s">
        <v>91</v>
      </c>
      <c r="C79" s="88">
        <v>6972</v>
      </c>
    </row>
    <row r="80" spans="2:3" s="45" customFormat="1" ht="18.75" customHeight="1" x14ac:dyDescent="0.2">
      <c r="B80" s="86" t="s">
        <v>438</v>
      </c>
      <c r="C80" s="88">
        <v>6808</v>
      </c>
    </row>
    <row r="81" spans="2:3" s="45" customFormat="1" ht="18.75" customHeight="1" x14ac:dyDescent="0.2">
      <c r="B81" s="86" t="s">
        <v>35</v>
      </c>
      <c r="C81" s="88">
        <v>5891</v>
      </c>
    </row>
    <row r="82" spans="2:3" s="45" customFormat="1" ht="18.75" customHeight="1" x14ac:dyDescent="0.2">
      <c r="B82" s="86" t="s">
        <v>126</v>
      </c>
      <c r="C82" s="88">
        <v>5877</v>
      </c>
    </row>
    <row r="83" spans="2:3" s="45" customFormat="1" ht="18.75" customHeight="1" x14ac:dyDescent="0.2">
      <c r="B83" s="86" t="s">
        <v>85</v>
      </c>
      <c r="C83" s="88">
        <v>5816</v>
      </c>
    </row>
    <row r="84" spans="2:3" s="45" customFormat="1" ht="18.75" customHeight="1" x14ac:dyDescent="0.2">
      <c r="B84" s="86" t="s">
        <v>429</v>
      </c>
      <c r="C84" s="88">
        <v>5562</v>
      </c>
    </row>
    <row r="85" spans="2:3" s="45" customFormat="1" ht="18.75" customHeight="1" x14ac:dyDescent="0.2">
      <c r="B85" s="86" t="s">
        <v>439</v>
      </c>
      <c r="C85" s="88">
        <v>4946</v>
      </c>
    </row>
    <row r="86" spans="2:3" s="45" customFormat="1" ht="18.75" customHeight="1" x14ac:dyDescent="0.2">
      <c r="B86" s="86" t="s">
        <v>268</v>
      </c>
      <c r="C86" s="88">
        <v>4751</v>
      </c>
    </row>
    <row r="87" spans="2:3" s="45" customFormat="1" ht="18.75" customHeight="1" x14ac:dyDescent="0.2">
      <c r="B87" s="86" t="s">
        <v>305</v>
      </c>
      <c r="C87" s="88">
        <v>4635</v>
      </c>
    </row>
    <row r="88" spans="2:3" s="45" customFormat="1" ht="18.75" customHeight="1" x14ac:dyDescent="0.2">
      <c r="B88" s="86" t="s">
        <v>447</v>
      </c>
      <c r="C88" s="88">
        <v>4442</v>
      </c>
    </row>
    <row r="89" spans="2:3" s="45" customFormat="1" ht="18.75" customHeight="1" x14ac:dyDescent="0.2">
      <c r="B89" s="86" t="s">
        <v>463</v>
      </c>
      <c r="C89" s="88">
        <v>4368</v>
      </c>
    </row>
    <row r="90" spans="2:3" s="45" customFormat="1" ht="18.75" customHeight="1" x14ac:dyDescent="0.2">
      <c r="B90" s="86" t="s">
        <v>39</v>
      </c>
      <c r="C90" s="88">
        <v>4345</v>
      </c>
    </row>
    <row r="91" spans="2:3" s="45" customFormat="1" ht="18.75" customHeight="1" x14ac:dyDescent="0.2">
      <c r="B91" s="86" t="s">
        <v>98</v>
      </c>
      <c r="C91" s="88">
        <v>4077</v>
      </c>
    </row>
    <row r="92" spans="2:3" s="45" customFormat="1" ht="18.75" customHeight="1" x14ac:dyDescent="0.2">
      <c r="B92" s="86" t="s">
        <v>63</v>
      </c>
      <c r="C92" s="88">
        <v>3917</v>
      </c>
    </row>
    <row r="93" spans="2:3" s="45" customFormat="1" ht="18.75" customHeight="1" x14ac:dyDescent="0.2">
      <c r="B93" s="86" t="s">
        <v>30</v>
      </c>
      <c r="C93" s="88">
        <v>3542</v>
      </c>
    </row>
    <row r="94" spans="2:3" s="45" customFormat="1" ht="18.75" customHeight="1" x14ac:dyDescent="0.2">
      <c r="B94" s="86" t="s">
        <v>193</v>
      </c>
      <c r="C94" s="88">
        <v>3501</v>
      </c>
    </row>
    <row r="95" spans="2:3" s="45" customFormat="1" ht="18.75" customHeight="1" x14ac:dyDescent="0.2">
      <c r="B95" s="86" t="s">
        <v>96</v>
      </c>
      <c r="C95" s="88">
        <v>3404</v>
      </c>
    </row>
    <row r="96" spans="2:3" s="45" customFormat="1" ht="18.75" customHeight="1" x14ac:dyDescent="0.2">
      <c r="B96" s="86" t="s">
        <v>456</v>
      </c>
      <c r="C96" s="88">
        <v>3369</v>
      </c>
    </row>
    <row r="97" spans="2:3" s="45" customFormat="1" ht="18.75" customHeight="1" x14ac:dyDescent="0.2">
      <c r="B97" s="86" t="s">
        <v>127</v>
      </c>
      <c r="C97" s="88">
        <v>3350</v>
      </c>
    </row>
    <row r="98" spans="2:3" s="45" customFormat="1" ht="18.75" customHeight="1" x14ac:dyDescent="0.2">
      <c r="B98" s="86" t="s">
        <v>87</v>
      </c>
      <c r="C98" s="88">
        <v>3067</v>
      </c>
    </row>
    <row r="99" spans="2:3" s="45" customFormat="1" ht="18.75" customHeight="1" x14ac:dyDescent="0.2">
      <c r="B99" s="86" t="s">
        <v>130</v>
      </c>
      <c r="C99" s="88">
        <v>2969</v>
      </c>
    </row>
    <row r="100" spans="2:3" s="45" customFormat="1" ht="18.75" customHeight="1" x14ac:dyDescent="0.2">
      <c r="B100" s="86" t="s">
        <v>95</v>
      </c>
      <c r="C100" s="88">
        <v>2948</v>
      </c>
    </row>
    <row r="101" spans="2:3" s="45" customFormat="1" ht="18.75" customHeight="1" x14ac:dyDescent="0.2">
      <c r="B101" s="86" t="s">
        <v>64</v>
      </c>
      <c r="C101" s="88">
        <v>2936</v>
      </c>
    </row>
    <row r="102" spans="2:3" s="45" customFormat="1" ht="18.75" customHeight="1" x14ac:dyDescent="0.2">
      <c r="B102" s="86" t="s">
        <v>269</v>
      </c>
      <c r="C102" s="88">
        <v>2771</v>
      </c>
    </row>
    <row r="103" spans="2:3" s="45" customFormat="1" ht="18.75" customHeight="1" x14ac:dyDescent="0.2">
      <c r="B103" s="86" t="s">
        <v>89</v>
      </c>
      <c r="C103" s="88">
        <v>2621</v>
      </c>
    </row>
    <row r="104" spans="2:3" s="45" customFormat="1" ht="18.75" customHeight="1" x14ac:dyDescent="0.2">
      <c r="B104" s="86" t="s">
        <v>90</v>
      </c>
      <c r="C104" s="88">
        <v>2437</v>
      </c>
    </row>
    <row r="105" spans="2:3" s="45" customFormat="1" ht="18.75" customHeight="1" x14ac:dyDescent="0.2">
      <c r="B105" s="86" t="s">
        <v>143</v>
      </c>
      <c r="C105" s="88">
        <v>2421</v>
      </c>
    </row>
    <row r="106" spans="2:3" s="45" customFormat="1" ht="18.75" customHeight="1" x14ac:dyDescent="0.2">
      <c r="B106" s="86" t="s">
        <v>267</v>
      </c>
      <c r="C106" s="88">
        <v>2392</v>
      </c>
    </row>
    <row r="107" spans="2:3" s="45" customFormat="1" ht="18.75" customHeight="1" x14ac:dyDescent="0.2">
      <c r="B107" s="86" t="s">
        <v>446</v>
      </c>
      <c r="C107" s="88">
        <v>2193</v>
      </c>
    </row>
    <row r="108" spans="2:3" s="45" customFormat="1" ht="18.75" customHeight="1" x14ac:dyDescent="0.2">
      <c r="B108" s="86" t="s">
        <v>238</v>
      </c>
      <c r="C108" s="88">
        <v>2181</v>
      </c>
    </row>
    <row r="109" spans="2:3" s="45" customFormat="1" ht="18.75" customHeight="1" x14ac:dyDescent="0.2">
      <c r="B109" s="86" t="s">
        <v>102</v>
      </c>
      <c r="C109" s="88">
        <v>2160</v>
      </c>
    </row>
    <row r="110" spans="2:3" s="45" customFormat="1" ht="18.75" customHeight="1" x14ac:dyDescent="0.2">
      <c r="B110" s="86" t="s">
        <v>128</v>
      </c>
      <c r="C110" s="88">
        <v>2113</v>
      </c>
    </row>
    <row r="111" spans="2:3" s="45" customFormat="1" ht="18.75" customHeight="1" x14ac:dyDescent="0.2">
      <c r="B111" s="86" t="s">
        <v>270</v>
      </c>
      <c r="C111" s="88">
        <v>2028</v>
      </c>
    </row>
    <row r="112" spans="2:3" s="45" customFormat="1" ht="18.75" customHeight="1" x14ac:dyDescent="0.2">
      <c r="B112" s="86" t="s">
        <v>437</v>
      </c>
      <c r="C112" s="88">
        <v>1823</v>
      </c>
    </row>
    <row r="113" spans="2:3" s="45" customFormat="1" ht="18.75" customHeight="1" x14ac:dyDescent="0.2">
      <c r="B113" s="86" t="s">
        <v>194</v>
      </c>
      <c r="C113" s="88">
        <v>1798</v>
      </c>
    </row>
    <row r="114" spans="2:3" s="45" customFormat="1" ht="18.75" customHeight="1" x14ac:dyDescent="0.2">
      <c r="B114" s="86" t="s">
        <v>440</v>
      </c>
      <c r="C114" s="88">
        <v>1771</v>
      </c>
    </row>
    <row r="115" spans="2:3" s="45" customFormat="1" ht="18.75" customHeight="1" x14ac:dyDescent="0.2">
      <c r="B115" s="86" t="s">
        <v>448</v>
      </c>
      <c r="C115" s="88">
        <v>1738</v>
      </c>
    </row>
    <row r="116" spans="2:3" s="45" customFormat="1" ht="18.75" customHeight="1" x14ac:dyDescent="0.2">
      <c r="B116" s="86" t="s">
        <v>97</v>
      </c>
      <c r="C116" s="88">
        <v>1729</v>
      </c>
    </row>
    <row r="117" spans="2:3" s="45" customFormat="1" ht="18.75" customHeight="1" x14ac:dyDescent="0.2">
      <c r="B117" s="86" t="s">
        <v>236</v>
      </c>
      <c r="C117" s="88">
        <v>1680</v>
      </c>
    </row>
    <row r="118" spans="2:3" s="45" customFormat="1" ht="18.75" customHeight="1" x14ac:dyDescent="0.2">
      <c r="B118" s="86" t="s">
        <v>93</v>
      </c>
      <c r="C118" s="88">
        <v>1668</v>
      </c>
    </row>
    <row r="119" spans="2:3" s="45" customFormat="1" ht="18.75" customHeight="1" x14ac:dyDescent="0.2">
      <c r="B119" s="86" t="s">
        <v>46</v>
      </c>
      <c r="C119" s="88">
        <v>1573</v>
      </c>
    </row>
    <row r="120" spans="2:3" s="45" customFormat="1" ht="18.75" customHeight="1" x14ac:dyDescent="0.2">
      <c r="B120" s="86" t="s">
        <v>443</v>
      </c>
      <c r="C120" s="88">
        <v>1531</v>
      </c>
    </row>
    <row r="121" spans="2:3" s="45" customFormat="1" ht="18.75" customHeight="1" x14ac:dyDescent="0.2">
      <c r="B121" s="86" t="s">
        <v>450</v>
      </c>
      <c r="C121" s="88">
        <v>1512</v>
      </c>
    </row>
    <row r="122" spans="2:3" s="45" customFormat="1" ht="18.75" customHeight="1" x14ac:dyDescent="0.2">
      <c r="B122" s="86" t="s">
        <v>321</v>
      </c>
      <c r="C122" s="88">
        <v>1504</v>
      </c>
    </row>
    <row r="123" spans="2:3" s="45" customFormat="1" ht="18.75" customHeight="1" x14ac:dyDescent="0.2">
      <c r="B123" s="86" t="s">
        <v>136</v>
      </c>
      <c r="C123" s="88">
        <v>1504</v>
      </c>
    </row>
    <row r="124" spans="2:3" s="45" customFormat="1" ht="18.75" customHeight="1" x14ac:dyDescent="0.2">
      <c r="B124" s="86" t="s">
        <v>271</v>
      </c>
      <c r="C124" s="88">
        <v>1466</v>
      </c>
    </row>
    <row r="125" spans="2:3" s="45" customFormat="1" ht="18.75" customHeight="1" x14ac:dyDescent="0.2">
      <c r="B125" s="86" t="s">
        <v>444</v>
      </c>
      <c r="C125" s="88">
        <v>1417</v>
      </c>
    </row>
    <row r="126" spans="2:3" s="45" customFormat="1" ht="18.75" customHeight="1" x14ac:dyDescent="0.2">
      <c r="B126" s="86" t="s">
        <v>148</v>
      </c>
      <c r="C126" s="88">
        <v>1412</v>
      </c>
    </row>
    <row r="127" spans="2:3" s="45" customFormat="1" ht="18.75" customHeight="1" x14ac:dyDescent="0.2">
      <c r="B127" s="86" t="s">
        <v>618</v>
      </c>
      <c r="C127" s="88">
        <v>1283</v>
      </c>
    </row>
    <row r="128" spans="2:3" s="45" customFormat="1" ht="18.75" customHeight="1" x14ac:dyDescent="0.2">
      <c r="B128" s="86" t="s">
        <v>237</v>
      </c>
      <c r="C128" s="88">
        <v>1228</v>
      </c>
    </row>
    <row r="129" spans="2:3" s="45" customFormat="1" ht="18.75" customHeight="1" x14ac:dyDescent="0.2">
      <c r="B129" s="86" t="s">
        <v>441</v>
      </c>
      <c r="C129" s="88">
        <v>1182</v>
      </c>
    </row>
    <row r="130" spans="2:3" s="45" customFormat="1" ht="18.75" customHeight="1" x14ac:dyDescent="0.2">
      <c r="B130" s="86" t="s">
        <v>452</v>
      </c>
      <c r="C130" s="88">
        <v>1177</v>
      </c>
    </row>
    <row r="131" spans="2:3" s="45" customFormat="1" ht="18.75" customHeight="1" x14ac:dyDescent="0.2">
      <c r="B131" s="86" t="s">
        <v>445</v>
      </c>
      <c r="C131" s="88">
        <v>1109</v>
      </c>
    </row>
    <row r="132" spans="2:3" s="45" customFormat="1" ht="18.75" customHeight="1" x14ac:dyDescent="0.2">
      <c r="B132" s="86" t="s">
        <v>453</v>
      </c>
      <c r="C132" s="88">
        <v>998</v>
      </c>
    </row>
    <row r="133" spans="2:3" s="45" customFormat="1" ht="18.75" customHeight="1" x14ac:dyDescent="0.2">
      <c r="B133" s="86" t="s">
        <v>275</v>
      </c>
      <c r="C133" s="88">
        <v>921</v>
      </c>
    </row>
    <row r="134" spans="2:3" s="45" customFormat="1" ht="18.75" customHeight="1" x14ac:dyDescent="0.2">
      <c r="B134" s="86" t="s">
        <v>94</v>
      </c>
      <c r="C134" s="88">
        <v>892</v>
      </c>
    </row>
    <row r="135" spans="2:3" s="45" customFormat="1" ht="18.75" customHeight="1" x14ac:dyDescent="0.2">
      <c r="B135" s="86" t="s">
        <v>619</v>
      </c>
      <c r="C135" s="88">
        <v>878</v>
      </c>
    </row>
    <row r="136" spans="2:3" s="45" customFormat="1" ht="18.75" customHeight="1" x14ac:dyDescent="0.2">
      <c r="B136" s="86" t="s">
        <v>132</v>
      </c>
      <c r="C136" s="88">
        <v>866</v>
      </c>
    </row>
    <row r="137" spans="2:3" s="45" customFormat="1" ht="18.75" customHeight="1" x14ac:dyDescent="0.2">
      <c r="B137" s="86" t="s">
        <v>272</v>
      </c>
      <c r="C137" s="88">
        <v>842</v>
      </c>
    </row>
    <row r="138" spans="2:3" s="45" customFormat="1" ht="18.75" customHeight="1" x14ac:dyDescent="0.2">
      <c r="B138" s="86" t="s">
        <v>227</v>
      </c>
      <c r="C138" s="88">
        <v>780</v>
      </c>
    </row>
    <row r="139" spans="2:3" s="45" customFormat="1" ht="18.75" customHeight="1" x14ac:dyDescent="0.2">
      <c r="B139" s="86" t="s">
        <v>276</v>
      </c>
      <c r="C139" s="88">
        <v>750</v>
      </c>
    </row>
    <row r="140" spans="2:3" s="45" customFormat="1" ht="18.75" customHeight="1" x14ac:dyDescent="0.2">
      <c r="B140" s="86" t="s">
        <v>163</v>
      </c>
      <c r="C140" s="88">
        <v>707</v>
      </c>
    </row>
    <row r="141" spans="2:3" s="45" customFormat="1" ht="18.75" customHeight="1" x14ac:dyDescent="0.2">
      <c r="B141" s="86" t="s">
        <v>454</v>
      </c>
      <c r="C141" s="88">
        <v>671</v>
      </c>
    </row>
    <row r="142" spans="2:3" s="45" customFormat="1" ht="18.75" customHeight="1" x14ac:dyDescent="0.2">
      <c r="B142" s="86" t="s">
        <v>460</v>
      </c>
      <c r="C142" s="88">
        <v>632</v>
      </c>
    </row>
    <row r="143" spans="2:3" s="45" customFormat="1" ht="18.75" customHeight="1" x14ac:dyDescent="0.2">
      <c r="B143" s="86" t="s">
        <v>442</v>
      </c>
      <c r="C143" s="88">
        <v>624</v>
      </c>
    </row>
    <row r="144" spans="2:3" s="45" customFormat="1" ht="18.75" customHeight="1" x14ac:dyDescent="0.2">
      <c r="B144" s="86" t="s">
        <v>620</v>
      </c>
      <c r="C144" s="88">
        <v>608</v>
      </c>
    </row>
    <row r="145" spans="2:3" s="45" customFormat="1" ht="18.75" customHeight="1" x14ac:dyDescent="0.2">
      <c r="B145" s="86" t="s">
        <v>283</v>
      </c>
      <c r="C145" s="88">
        <v>503</v>
      </c>
    </row>
    <row r="146" spans="2:3" s="45" customFormat="1" ht="18.75" customHeight="1" x14ac:dyDescent="0.2">
      <c r="B146" s="86" t="s">
        <v>459</v>
      </c>
      <c r="C146" s="88">
        <v>495</v>
      </c>
    </row>
    <row r="147" spans="2:3" s="45" customFormat="1" ht="18.75" customHeight="1" x14ac:dyDescent="0.2">
      <c r="B147" s="86" t="s">
        <v>242</v>
      </c>
      <c r="C147" s="88">
        <v>490</v>
      </c>
    </row>
    <row r="148" spans="2:3" s="45" customFormat="1" ht="18.75" customHeight="1" x14ac:dyDescent="0.2">
      <c r="B148" s="86" t="s">
        <v>154</v>
      </c>
      <c r="C148" s="88">
        <v>478</v>
      </c>
    </row>
    <row r="149" spans="2:3" s="45" customFormat="1" ht="18.75" customHeight="1" x14ac:dyDescent="0.2">
      <c r="B149" s="86" t="s">
        <v>293</v>
      </c>
      <c r="C149" s="88">
        <v>473</v>
      </c>
    </row>
    <row r="150" spans="2:3" s="45" customFormat="1" ht="18.75" customHeight="1" x14ac:dyDescent="0.2">
      <c r="B150" s="86" t="s">
        <v>40</v>
      </c>
      <c r="C150" s="88">
        <v>368</v>
      </c>
    </row>
    <row r="151" spans="2:3" s="45" customFormat="1" ht="18.75" customHeight="1" x14ac:dyDescent="0.2">
      <c r="B151" s="86" t="s">
        <v>471</v>
      </c>
      <c r="C151" s="88">
        <v>322</v>
      </c>
    </row>
    <row r="152" spans="2:3" s="45" customFormat="1" ht="18.75" customHeight="1" x14ac:dyDescent="0.2">
      <c r="B152" s="86" t="s">
        <v>621</v>
      </c>
      <c r="C152" s="88">
        <v>312</v>
      </c>
    </row>
    <row r="153" spans="2:3" s="45" customFormat="1" ht="18.75" customHeight="1" x14ac:dyDescent="0.2">
      <c r="B153" s="86" t="s">
        <v>622</v>
      </c>
      <c r="C153" s="88">
        <v>300</v>
      </c>
    </row>
    <row r="154" spans="2:3" s="45" customFormat="1" ht="18.75" customHeight="1" x14ac:dyDescent="0.2">
      <c r="B154" s="86" t="s">
        <v>458</v>
      </c>
      <c r="C154" s="88">
        <v>275</v>
      </c>
    </row>
    <row r="155" spans="2:3" s="45" customFormat="1" ht="18.75" customHeight="1" x14ac:dyDescent="0.2">
      <c r="B155" s="86" t="s">
        <v>623</v>
      </c>
      <c r="C155" s="88">
        <v>270</v>
      </c>
    </row>
    <row r="156" spans="2:3" s="45" customFormat="1" ht="18.75" customHeight="1" x14ac:dyDescent="0.2">
      <c r="B156" s="86" t="s">
        <v>273</v>
      </c>
      <c r="C156" s="88">
        <v>269</v>
      </c>
    </row>
    <row r="157" spans="2:3" s="45" customFormat="1" ht="18.75" customHeight="1" x14ac:dyDescent="0.2">
      <c r="B157" s="86" t="s">
        <v>226</v>
      </c>
      <c r="C157" s="88">
        <v>248</v>
      </c>
    </row>
    <row r="158" spans="2:3" s="45" customFormat="1" ht="18.75" customHeight="1" x14ac:dyDescent="0.2">
      <c r="B158" s="86" t="s">
        <v>530</v>
      </c>
      <c r="C158" s="88">
        <v>213</v>
      </c>
    </row>
    <row r="159" spans="2:3" s="45" customFormat="1" ht="18.75" customHeight="1" x14ac:dyDescent="0.2">
      <c r="B159" s="86" t="s">
        <v>624</v>
      </c>
      <c r="C159" s="88">
        <v>191</v>
      </c>
    </row>
    <row r="160" spans="2:3" s="45" customFormat="1" ht="18.75" customHeight="1" x14ac:dyDescent="0.2">
      <c r="B160" s="86" t="s">
        <v>625</v>
      </c>
      <c r="C160" s="88">
        <v>190</v>
      </c>
    </row>
    <row r="161" spans="2:3" s="45" customFormat="1" ht="18.75" customHeight="1" x14ac:dyDescent="0.2">
      <c r="B161" s="86" t="s">
        <v>239</v>
      </c>
      <c r="C161" s="88">
        <v>188</v>
      </c>
    </row>
    <row r="162" spans="2:3" s="45" customFormat="1" ht="18.75" customHeight="1" x14ac:dyDescent="0.2">
      <c r="B162" s="86" t="s">
        <v>626</v>
      </c>
      <c r="C162" s="88">
        <v>179</v>
      </c>
    </row>
    <row r="163" spans="2:3" s="45" customFormat="1" ht="18.75" customHeight="1" x14ac:dyDescent="0.2">
      <c r="B163" s="86" t="s">
        <v>462</v>
      </c>
      <c r="C163" s="88">
        <v>179</v>
      </c>
    </row>
    <row r="164" spans="2:3" s="45" customFormat="1" ht="18.75" customHeight="1" x14ac:dyDescent="0.2">
      <c r="B164" s="86" t="s">
        <v>103</v>
      </c>
      <c r="C164" s="88">
        <v>177</v>
      </c>
    </row>
    <row r="165" spans="2:3" s="45" customFormat="1" ht="18.75" customHeight="1" x14ac:dyDescent="0.2">
      <c r="B165" s="86" t="s">
        <v>627</v>
      </c>
      <c r="C165" s="88">
        <v>177</v>
      </c>
    </row>
    <row r="166" spans="2:3" s="45" customFormat="1" ht="18.75" customHeight="1" x14ac:dyDescent="0.2">
      <c r="B166" s="86" t="s">
        <v>457</v>
      </c>
      <c r="C166" s="88">
        <v>175</v>
      </c>
    </row>
    <row r="167" spans="2:3" s="45" customFormat="1" ht="18.75" customHeight="1" x14ac:dyDescent="0.2">
      <c r="B167" s="86" t="s">
        <v>628</v>
      </c>
      <c r="C167" s="88">
        <v>172</v>
      </c>
    </row>
    <row r="168" spans="2:3" s="45" customFormat="1" ht="18.75" customHeight="1" x14ac:dyDescent="0.2">
      <c r="B168" s="86" t="s">
        <v>451</v>
      </c>
      <c r="C168" s="88">
        <v>169</v>
      </c>
    </row>
    <row r="169" spans="2:3" s="45" customFormat="1" ht="18.75" customHeight="1" x14ac:dyDescent="0.2">
      <c r="B169" s="86" t="s">
        <v>629</v>
      </c>
      <c r="C169" s="88">
        <v>161</v>
      </c>
    </row>
    <row r="170" spans="2:3" s="45" customFormat="1" ht="18.75" customHeight="1" x14ac:dyDescent="0.2">
      <c r="B170" s="86" t="s">
        <v>630</v>
      </c>
      <c r="C170" s="88">
        <v>159</v>
      </c>
    </row>
    <row r="171" spans="2:3" s="45" customFormat="1" ht="18.75" customHeight="1" x14ac:dyDescent="0.2">
      <c r="B171" s="86" t="s">
        <v>631</v>
      </c>
      <c r="C171" s="88">
        <v>148</v>
      </c>
    </row>
    <row r="172" spans="2:3" s="45" customFormat="1" ht="18.75" customHeight="1" x14ac:dyDescent="0.2">
      <c r="B172" s="86" t="s">
        <v>470</v>
      </c>
      <c r="C172" s="88">
        <v>145</v>
      </c>
    </row>
    <row r="173" spans="2:3" s="45" customFormat="1" ht="18.75" customHeight="1" x14ac:dyDescent="0.2">
      <c r="B173" s="86" t="s">
        <v>274</v>
      </c>
      <c r="C173" s="88">
        <v>132</v>
      </c>
    </row>
    <row r="174" spans="2:3" s="45" customFormat="1" ht="18.75" customHeight="1" x14ac:dyDescent="0.2">
      <c r="B174" s="86" t="s">
        <v>528</v>
      </c>
      <c r="C174" s="88">
        <v>128</v>
      </c>
    </row>
    <row r="175" spans="2:3" s="45" customFormat="1" ht="18.75" customHeight="1" x14ac:dyDescent="0.2">
      <c r="B175" s="86" t="s">
        <v>632</v>
      </c>
      <c r="C175" s="88">
        <v>116</v>
      </c>
    </row>
    <row r="176" spans="2:3" s="45" customFormat="1" ht="18.75" customHeight="1" x14ac:dyDescent="0.2">
      <c r="B176" s="86" t="s">
        <v>464</v>
      </c>
      <c r="C176" s="88">
        <v>104</v>
      </c>
    </row>
    <row r="177" spans="2:3" s="45" customFormat="1" ht="18.75" customHeight="1" x14ac:dyDescent="0.2">
      <c r="B177" s="86" t="s">
        <v>475</v>
      </c>
      <c r="C177" s="88">
        <v>99</v>
      </c>
    </row>
    <row r="178" spans="2:3" s="45" customFormat="1" ht="18.75" customHeight="1" x14ac:dyDescent="0.2">
      <c r="B178" s="86" t="s">
        <v>146</v>
      </c>
      <c r="C178" s="88">
        <v>94</v>
      </c>
    </row>
    <row r="179" spans="2:3" s="45" customFormat="1" ht="18.75" customHeight="1" x14ac:dyDescent="0.2">
      <c r="B179" s="86" t="s">
        <v>38</v>
      </c>
      <c r="C179" s="88">
        <v>93</v>
      </c>
    </row>
    <row r="180" spans="2:3" s="45" customFormat="1" ht="18.75" customHeight="1" x14ac:dyDescent="0.2">
      <c r="B180" s="86" t="s">
        <v>633</v>
      </c>
      <c r="C180" s="88">
        <v>89</v>
      </c>
    </row>
    <row r="181" spans="2:3" s="45" customFormat="1" ht="18.75" customHeight="1" x14ac:dyDescent="0.2">
      <c r="B181" s="86" t="s">
        <v>634</v>
      </c>
      <c r="C181" s="88">
        <v>87</v>
      </c>
    </row>
    <row r="182" spans="2:3" s="45" customFormat="1" ht="18.75" customHeight="1" x14ac:dyDescent="0.2">
      <c r="B182" s="86" t="s">
        <v>466</v>
      </c>
      <c r="C182" s="88">
        <v>81</v>
      </c>
    </row>
    <row r="183" spans="2:3" s="45" customFormat="1" ht="18.75" customHeight="1" x14ac:dyDescent="0.2">
      <c r="B183" s="86" t="s">
        <v>318</v>
      </c>
      <c r="C183" s="88">
        <v>78</v>
      </c>
    </row>
    <row r="184" spans="2:3" s="45" customFormat="1" ht="18.75" customHeight="1" x14ac:dyDescent="0.2">
      <c r="B184" s="86" t="s">
        <v>144</v>
      </c>
      <c r="C184" s="88">
        <v>78</v>
      </c>
    </row>
    <row r="185" spans="2:3" s="45" customFormat="1" ht="18.75" customHeight="1" x14ac:dyDescent="0.2">
      <c r="B185" s="86" t="s">
        <v>472</v>
      </c>
      <c r="C185" s="88">
        <v>76</v>
      </c>
    </row>
    <row r="186" spans="2:3" s="45" customFormat="1" ht="18.75" customHeight="1" x14ac:dyDescent="0.2">
      <c r="B186" s="86" t="s">
        <v>635</v>
      </c>
      <c r="C186" s="88">
        <v>75</v>
      </c>
    </row>
    <row r="187" spans="2:3" s="45" customFormat="1" ht="18.75" customHeight="1" x14ac:dyDescent="0.2">
      <c r="B187" s="86" t="s">
        <v>149</v>
      </c>
      <c r="C187" s="88">
        <v>69</v>
      </c>
    </row>
    <row r="188" spans="2:3" s="45" customFormat="1" ht="18.75" customHeight="1" x14ac:dyDescent="0.2">
      <c r="B188" s="86" t="s">
        <v>100</v>
      </c>
      <c r="C188" s="88">
        <v>68</v>
      </c>
    </row>
    <row r="189" spans="2:3" s="45" customFormat="1" ht="18.75" customHeight="1" x14ac:dyDescent="0.2">
      <c r="B189" s="86" t="s">
        <v>636</v>
      </c>
      <c r="C189" s="88">
        <v>68</v>
      </c>
    </row>
    <row r="190" spans="2:3" s="45" customFormat="1" ht="18.75" customHeight="1" x14ac:dyDescent="0.2">
      <c r="B190" s="86" t="s">
        <v>637</v>
      </c>
      <c r="C190" s="88">
        <v>66</v>
      </c>
    </row>
    <row r="191" spans="2:3" s="45" customFormat="1" ht="18.75" customHeight="1" x14ac:dyDescent="0.2">
      <c r="B191" s="86" t="s">
        <v>158</v>
      </c>
      <c r="C191" s="88">
        <v>60</v>
      </c>
    </row>
    <row r="192" spans="2:3" s="45" customFormat="1" ht="18.75" customHeight="1" x14ac:dyDescent="0.2">
      <c r="B192" s="86" t="s">
        <v>99</v>
      </c>
      <c r="C192" s="88">
        <v>54</v>
      </c>
    </row>
    <row r="193" spans="2:3" s="45" customFormat="1" ht="18.75" customHeight="1" x14ac:dyDescent="0.2">
      <c r="B193" s="86" t="s">
        <v>134</v>
      </c>
      <c r="C193" s="88">
        <v>54</v>
      </c>
    </row>
    <row r="194" spans="2:3" s="45" customFormat="1" ht="18.75" customHeight="1" x14ac:dyDescent="0.2">
      <c r="B194" s="86" t="s">
        <v>312</v>
      </c>
      <c r="C194" s="88">
        <v>53</v>
      </c>
    </row>
    <row r="195" spans="2:3" s="45" customFormat="1" ht="18.75" customHeight="1" x14ac:dyDescent="0.2">
      <c r="B195" s="86" t="s">
        <v>638</v>
      </c>
      <c r="C195" s="88">
        <v>50</v>
      </c>
    </row>
    <row r="196" spans="2:3" s="45" customFormat="1" ht="18.75" customHeight="1" x14ac:dyDescent="0.2">
      <c r="B196" s="86" t="s">
        <v>141</v>
      </c>
      <c r="C196" s="88">
        <v>50</v>
      </c>
    </row>
    <row r="197" spans="2:3" s="45" customFormat="1" ht="18.75" customHeight="1" x14ac:dyDescent="0.2">
      <c r="B197" s="86" t="s">
        <v>481</v>
      </c>
      <c r="C197" s="88">
        <v>50</v>
      </c>
    </row>
    <row r="198" spans="2:3" s="45" customFormat="1" ht="18.75" customHeight="1" x14ac:dyDescent="0.2">
      <c r="B198" s="86" t="s">
        <v>540</v>
      </c>
      <c r="C198" s="88">
        <v>50</v>
      </c>
    </row>
    <row r="199" spans="2:3" s="45" customFormat="1" ht="18.75" customHeight="1" x14ac:dyDescent="0.2">
      <c r="B199" s="86" t="s">
        <v>319</v>
      </c>
      <c r="C199" s="88">
        <v>40</v>
      </c>
    </row>
    <row r="200" spans="2:3" s="45" customFormat="1" ht="18.75" customHeight="1" x14ac:dyDescent="0.2">
      <c r="B200" s="86" t="s">
        <v>639</v>
      </c>
      <c r="C200" s="88">
        <v>38</v>
      </c>
    </row>
    <row r="201" spans="2:3" s="45" customFormat="1" ht="18.75" customHeight="1" x14ac:dyDescent="0.2">
      <c r="B201" s="86" t="s">
        <v>60</v>
      </c>
      <c r="C201" s="88">
        <v>36</v>
      </c>
    </row>
    <row r="202" spans="2:3" s="45" customFormat="1" ht="18.75" customHeight="1" x14ac:dyDescent="0.2">
      <c r="B202" s="86" t="s">
        <v>145</v>
      </c>
      <c r="C202" s="88">
        <v>32</v>
      </c>
    </row>
    <row r="203" spans="2:3" s="45" customFormat="1" ht="18.75" customHeight="1" x14ac:dyDescent="0.2">
      <c r="B203" s="86" t="s">
        <v>352</v>
      </c>
      <c r="C203" s="88">
        <v>31</v>
      </c>
    </row>
    <row r="204" spans="2:3" s="45" customFormat="1" ht="18.75" customHeight="1" x14ac:dyDescent="0.2">
      <c r="B204" s="86" t="s">
        <v>640</v>
      </c>
      <c r="C204" s="88">
        <v>30</v>
      </c>
    </row>
    <row r="205" spans="2:3" s="45" customFormat="1" ht="18.75" customHeight="1" x14ac:dyDescent="0.2">
      <c r="B205" s="86" t="s">
        <v>135</v>
      </c>
      <c r="C205" s="88">
        <v>28</v>
      </c>
    </row>
    <row r="206" spans="2:3" s="45" customFormat="1" ht="18.75" customHeight="1" x14ac:dyDescent="0.2">
      <c r="B206" s="86" t="s">
        <v>506</v>
      </c>
      <c r="C206" s="88">
        <v>28</v>
      </c>
    </row>
    <row r="207" spans="2:3" s="45" customFormat="1" ht="18.75" customHeight="1" x14ac:dyDescent="0.2">
      <c r="B207" s="86" t="s">
        <v>527</v>
      </c>
      <c r="C207" s="88">
        <v>28</v>
      </c>
    </row>
    <row r="208" spans="2:3" s="45" customFormat="1" ht="18.75" customHeight="1" x14ac:dyDescent="0.2">
      <c r="B208" s="86" t="s">
        <v>280</v>
      </c>
      <c r="C208" s="88">
        <v>27</v>
      </c>
    </row>
    <row r="209" spans="2:3" s="45" customFormat="1" ht="18.75" customHeight="1" x14ac:dyDescent="0.2">
      <c r="B209" s="86" t="s">
        <v>641</v>
      </c>
      <c r="C209" s="88">
        <v>27</v>
      </c>
    </row>
    <row r="210" spans="2:3" s="45" customFormat="1" ht="18.75" customHeight="1" x14ac:dyDescent="0.2">
      <c r="B210" s="86" t="s">
        <v>147</v>
      </c>
      <c r="C210" s="88">
        <v>26</v>
      </c>
    </row>
    <row r="211" spans="2:3" s="45" customFormat="1" ht="18.75" customHeight="1" x14ac:dyDescent="0.2">
      <c r="B211" s="86" t="s">
        <v>306</v>
      </c>
      <c r="C211" s="88">
        <v>25</v>
      </c>
    </row>
    <row r="212" spans="2:3" s="45" customFormat="1" ht="18.75" customHeight="1" x14ac:dyDescent="0.2">
      <c r="B212" s="86" t="s">
        <v>642</v>
      </c>
      <c r="C212" s="88">
        <v>25</v>
      </c>
    </row>
    <row r="213" spans="2:3" s="45" customFormat="1" ht="18.75" customHeight="1" x14ac:dyDescent="0.2">
      <c r="B213" s="86" t="s">
        <v>310</v>
      </c>
      <c r="C213" s="88">
        <v>24</v>
      </c>
    </row>
    <row r="214" spans="2:3" s="45" customFormat="1" ht="18.75" customHeight="1" x14ac:dyDescent="0.2">
      <c r="B214" s="86" t="s">
        <v>164</v>
      </c>
      <c r="C214" s="88">
        <v>23</v>
      </c>
    </row>
    <row r="215" spans="2:3" s="45" customFormat="1" ht="18.75" customHeight="1" x14ac:dyDescent="0.2">
      <c r="B215" s="86" t="s">
        <v>178</v>
      </c>
      <c r="C215" s="88">
        <v>22</v>
      </c>
    </row>
    <row r="216" spans="2:3" s="45" customFormat="1" ht="18.75" customHeight="1" x14ac:dyDescent="0.2">
      <c r="B216" s="86" t="s">
        <v>643</v>
      </c>
      <c r="C216" s="88">
        <v>22</v>
      </c>
    </row>
    <row r="217" spans="2:3" s="45" customFormat="1" ht="18.75" customHeight="1" x14ac:dyDescent="0.2">
      <c r="B217" s="86" t="s">
        <v>228</v>
      </c>
      <c r="C217" s="88">
        <v>22</v>
      </c>
    </row>
    <row r="218" spans="2:3" s="45" customFormat="1" ht="18.75" customHeight="1" x14ac:dyDescent="0.2">
      <c r="B218" s="86" t="s">
        <v>170</v>
      </c>
      <c r="C218" s="88">
        <v>20</v>
      </c>
    </row>
    <row r="219" spans="2:3" s="45" customFormat="1" ht="18.75" customHeight="1" x14ac:dyDescent="0.2">
      <c r="B219" s="86" t="s">
        <v>244</v>
      </c>
      <c r="C219" s="88">
        <v>18</v>
      </c>
    </row>
    <row r="220" spans="2:3" s="45" customFormat="1" ht="18.75" customHeight="1" x14ac:dyDescent="0.2">
      <c r="B220" s="86" t="s">
        <v>644</v>
      </c>
      <c r="C220" s="88">
        <v>18</v>
      </c>
    </row>
    <row r="221" spans="2:3" s="45" customFormat="1" ht="18.75" customHeight="1" x14ac:dyDescent="0.2">
      <c r="B221" s="86" t="s">
        <v>315</v>
      </c>
      <c r="C221" s="88">
        <v>18</v>
      </c>
    </row>
    <row r="222" spans="2:3" s="45" customFormat="1" ht="18.75" customHeight="1" x14ac:dyDescent="0.2">
      <c r="B222" s="86" t="s">
        <v>339</v>
      </c>
      <c r="C222" s="88">
        <v>17</v>
      </c>
    </row>
    <row r="223" spans="2:3" s="45" customFormat="1" ht="18.75" customHeight="1" x14ac:dyDescent="0.2">
      <c r="B223" s="86" t="s">
        <v>151</v>
      </c>
      <c r="C223" s="88">
        <v>17</v>
      </c>
    </row>
    <row r="224" spans="2:3" s="45" customFormat="1" ht="18.75" customHeight="1" x14ac:dyDescent="0.2">
      <c r="B224" s="86" t="s">
        <v>105</v>
      </c>
      <c r="C224" s="88">
        <v>17</v>
      </c>
    </row>
    <row r="225" spans="2:3" s="45" customFormat="1" ht="18.75" customHeight="1" x14ac:dyDescent="0.2">
      <c r="B225" s="86" t="s">
        <v>645</v>
      </c>
      <c r="C225" s="88">
        <v>16</v>
      </c>
    </row>
    <row r="226" spans="2:3" s="45" customFormat="1" ht="18.75" customHeight="1" x14ac:dyDescent="0.2">
      <c r="B226" s="86" t="s">
        <v>139</v>
      </c>
      <c r="C226" s="88">
        <v>16</v>
      </c>
    </row>
    <row r="227" spans="2:3" s="45" customFormat="1" ht="18.75" customHeight="1" x14ac:dyDescent="0.2">
      <c r="B227" s="86" t="s">
        <v>488</v>
      </c>
      <c r="C227" s="88">
        <v>15</v>
      </c>
    </row>
    <row r="228" spans="2:3" s="45" customFormat="1" ht="18.75" customHeight="1" x14ac:dyDescent="0.2">
      <c r="B228" s="86" t="s">
        <v>646</v>
      </c>
      <c r="C228" s="88">
        <v>14</v>
      </c>
    </row>
    <row r="229" spans="2:3" s="45" customFormat="1" ht="18.75" customHeight="1" x14ac:dyDescent="0.2">
      <c r="B229" s="86" t="s">
        <v>243</v>
      </c>
      <c r="C229" s="88">
        <v>14</v>
      </c>
    </row>
    <row r="230" spans="2:3" s="45" customFormat="1" ht="18.75" customHeight="1" x14ac:dyDescent="0.2">
      <c r="B230" s="86" t="s">
        <v>150</v>
      </c>
      <c r="C230" s="88">
        <v>14</v>
      </c>
    </row>
    <row r="231" spans="2:3" s="45" customFormat="1" ht="18.75" customHeight="1" x14ac:dyDescent="0.2">
      <c r="B231" s="86" t="s">
        <v>215</v>
      </c>
      <c r="C231" s="88">
        <v>14</v>
      </c>
    </row>
    <row r="232" spans="2:3" s="45" customFormat="1" ht="18.75" customHeight="1" x14ac:dyDescent="0.2">
      <c r="B232" s="86" t="s">
        <v>286</v>
      </c>
      <c r="C232" s="88">
        <v>13</v>
      </c>
    </row>
    <row r="233" spans="2:3" s="45" customFormat="1" ht="18.75" customHeight="1" x14ac:dyDescent="0.2">
      <c r="B233" s="86" t="s">
        <v>512</v>
      </c>
      <c r="C233" s="88">
        <v>13</v>
      </c>
    </row>
    <row r="234" spans="2:3" s="45" customFormat="1" ht="18.75" customHeight="1" x14ac:dyDescent="0.2">
      <c r="B234" s="86" t="s">
        <v>168</v>
      </c>
      <c r="C234" s="88">
        <v>12</v>
      </c>
    </row>
    <row r="235" spans="2:3" s="45" customFormat="1" ht="18.75" customHeight="1" x14ac:dyDescent="0.2">
      <c r="B235" s="86" t="s">
        <v>129</v>
      </c>
      <c r="C235" s="88">
        <v>12</v>
      </c>
    </row>
    <row r="236" spans="2:3" s="45" customFormat="1" ht="18.75" customHeight="1" x14ac:dyDescent="0.2">
      <c r="B236" s="86" t="s">
        <v>290</v>
      </c>
      <c r="C236" s="88">
        <v>11</v>
      </c>
    </row>
    <row r="237" spans="2:3" s="45" customFormat="1" ht="18.75" customHeight="1" x14ac:dyDescent="0.2">
      <c r="B237" s="86" t="s">
        <v>219</v>
      </c>
      <c r="C237" s="88">
        <v>10</v>
      </c>
    </row>
    <row r="238" spans="2:3" s="45" customFormat="1" ht="18.75" customHeight="1" x14ac:dyDescent="0.2">
      <c r="B238" s="86" t="s">
        <v>492</v>
      </c>
      <c r="C238" s="88">
        <v>10</v>
      </c>
    </row>
    <row r="239" spans="2:3" s="45" customFormat="1" ht="18.75" customHeight="1" x14ac:dyDescent="0.2">
      <c r="B239" s="86" t="s">
        <v>166</v>
      </c>
      <c r="C239" s="88">
        <v>9</v>
      </c>
    </row>
    <row r="240" spans="2:3" s="45" customFormat="1" ht="18.75" customHeight="1" x14ac:dyDescent="0.2">
      <c r="B240" s="86" t="s">
        <v>647</v>
      </c>
      <c r="C240" s="88">
        <v>9</v>
      </c>
    </row>
    <row r="241" spans="2:3" s="45" customFormat="1" ht="18.75" customHeight="1" x14ac:dyDescent="0.2">
      <c r="B241" s="86" t="s">
        <v>533</v>
      </c>
      <c r="C241" s="88">
        <v>8</v>
      </c>
    </row>
    <row r="242" spans="2:3" s="45" customFormat="1" ht="18.75" customHeight="1" x14ac:dyDescent="0.2">
      <c r="B242" s="86" t="s">
        <v>159</v>
      </c>
      <c r="C242" s="88">
        <v>8</v>
      </c>
    </row>
    <row r="243" spans="2:3" s="45" customFormat="1" ht="18.75" customHeight="1" x14ac:dyDescent="0.2">
      <c r="B243" s="86" t="s">
        <v>648</v>
      </c>
      <c r="C243" s="88">
        <v>8</v>
      </c>
    </row>
    <row r="244" spans="2:3" s="45" customFormat="1" ht="18.75" customHeight="1" x14ac:dyDescent="0.2">
      <c r="B244" s="86" t="s">
        <v>291</v>
      </c>
      <c r="C244" s="88">
        <v>8</v>
      </c>
    </row>
    <row r="245" spans="2:3" s="45" customFormat="1" ht="18.75" customHeight="1" x14ac:dyDescent="0.2">
      <c r="B245" s="86" t="s">
        <v>649</v>
      </c>
      <c r="C245" s="88">
        <v>8</v>
      </c>
    </row>
    <row r="246" spans="2:3" s="45" customFormat="1" ht="18.75" customHeight="1" x14ac:dyDescent="0.2">
      <c r="B246" s="86" t="s">
        <v>175</v>
      </c>
      <c r="C246" s="88">
        <v>8</v>
      </c>
    </row>
    <row r="247" spans="2:3" s="45" customFormat="1" ht="18.75" customHeight="1" x14ac:dyDescent="0.2">
      <c r="B247" s="86" t="s">
        <v>487</v>
      </c>
      <c r="C247" s="88">
        <v>8</v>
      </c>
    </row>
    <row r="248" spans="2:3" s="45" customFormat="1" ht="18.75" customHeight="1" x14ac:dyDescent="0.2">
      <c r="B248" s="86" t="s">
        <v>281</v>
      </c>
      <c r="C248" s="88">
        <v>8</v>
      </c>
    </row>
    <row r="249" spans="2:3" s="45" customFormat="1" ht="18.75" customHeight="1" x14ac:dyDescent="0.2">
      <c r="B249" s="86" t="s">
        <v>650</v>
      </c>
      <c r="C249" s="88">
        <v>8</v>
      </c>
    </row>
    <row r="250" spans="2:3" s="45" customFormat="1" ht="18.75" customHeight="1" x14ac:dyDescent="0.2">
      <c r="B250" s="86" t="s">
        <v>362</v>
      </c>
      <c r="C250" s="88">
        <v>8</v>
      </c>
    </row>
    <row r="251" spans="2:3" s="45" customFormat="1" ht="18.75" customHeight="1" x14ac:dyDescent="0.2">
      <c r="B251" s="86" t="s">
        <v>314</v>
      </c>
      <c r="C251" s="88">
        <v>8</v>
      </c>
    </row>
    <row r="252" spans="2:3" s="45" customFormat="1" ht="18.75" customHeight="1" x14ac:dyDescent="0.2">
      <c r="B252" s="86" t="s">
        <v>323</v>
      </c>
      <c r="C252" s="88">
        <v>7</v>
      </c>
    </row>
    <row r="253" spans="2:3" s="45" customFormat="1" ht="18.75" customHeight="1" x14ac:dyDescent="0.2">
      <c r="B253" s="86" t="s">
        <v>179</v>
      </c>
      <c r="C253" s="88">
        <v>7</v>
      </c>
    </row>
    <row r="254" spans="2:3" s="45" customFormat="1" ht="18.75" customHeight="1" x14ac:dyDescent="0.2">
      <c r="B254" s="86" t="s">
        <v>651</v>
      </c>
      <c r="C254" s="88">
        <v>7</v>
      </c>
    </row>
    <row r="255" spans="2:3" s="45" customFormat="1" ht="18.75" customHeight="1" x14ac:dyDescent="0.2">
      <c r="B255" s="86" t="s">
        <v>652</v>
      </c>
      <c r="C255" s="88">
        <v>7</v>
      </c>
    </row>
    <row r="256" spans="2:3" s="45" customFormat="1" ht="18.75" customHeight="1" x14ac:dyDescent="0.2">
      <c r="B256" s="86" t="s">
        <v>653</v>
      </c>
      <c r="C256" s="88">
        <v>6</v>
      </c>
    </row>
    <row r="257" spans="2:3" s="45" customFormat="1" ht="18.75" customHeight="1" x14ac:dyDescent="0.2">
      <c r="B257" s="86" t="s">
        <v>654</v>
      </c>
      <c r="C257" s="88">
        <v>6</v>
      </c>
    </row>
    <row r="258" spans="2:3" s="45" customFormat="1" ht="18.75" customHeight="1" x14ac:dyDescent="0.2">
      <c r="B258" s="86" t="s">
        <v>325</v>
      </c>
      <c r="C258" s="88">
        <v>6</v>
      </c>
    </row>
    <row r="259" spans="2:3" s="45" customFormat="1" ht="18.75" customHeight="1" x14ac:dyDescent="0.2">
      <c r="B259" s="86" t="s">
        <v>655</v>
      </c>
      <c r="C259" s="88">
        <v>6</v>
      </c>
    </row>
    <row r="260" spans="2:3" s="45" customFormat="1" ht="18.75" customHeight="1" x14ac:dyDescent="0.2">
      <c r="B260" s="86" t="s">
        <v>656</v>
      </c>
      <c r="C260" s="88">
        <v>6</v>
      </c>
    </row>
    <row r="261" spans="2:3" s="45" customFormat="1" ht="18.75" customHeight="1" x14ac:dyDescent="0.2">
      <c r="B261" s="86" t="s">
        <v>282</v>
      </c>
      <c r="C261" s="88">
        <v>6</v>
      </c>
    </row>
    <row r="262" spans="2:3" s="45" customFormat="1" ht="18.75" customHeight="1" x14ac:dyDescent="0.2">
      <c r="B262" s="86" t="s">
        <v>657</v>
      </c>
      <c r="C262" s="88">
        <v>6</v>
      </c>
    </row>
    <row r="263" spans="2:3" s="45" customFormat="1" ht="18.75" customHeight="1" x14ac:dyDescent="0.2">
      <c r="B263" s="86" t="s">
        <v>519</v>
      </c>
      <c r="C263" s="88">
        <v>6</v>
      </c>
    </row>
    <row r="264" spans="2:3" s="45" customFormat="1" ht="18.75" customHeight="1" x14ac:dyDescent="0.2">
      <c r="B264" s="86" t="s">
        <v>658</v>
      </c>
      <c r="C264" s="88">
        <v>6</v>
      </c>
    </row>
    <row r="265" spans="2:3" s="45" customFormat="1" ht="18.75" customHeight="1" x14ac:dyDescent="0.2">
      <c r="B265" s="86" t="s">
        <v>313</v>
      </c>
      <c r="C265" s="88">
        <v>6</v>
      </c>
    </row>
    <row r="266" spans="2:3" s="45" customFormat="1" ht="18.75" customHeight="1" x14ac:dyDescent="0.2">
      <c r="B266" s="86" t="s">
        <v>497</v>
      </c>
      <c r="C266" s="88">
        <v>5</v>
      </c>
    </row>
    <row r="267" spans="2:3" s="45" customFormat="1" ht="18.75" customHeight="1" x14ac:dyDescent="0.2">
      <c r="B267" s="86" t="s">
        <v>176</v>
      </c>
      <c r="C267" s="88">
        <v>5</v>
      </c>
    </row>
    <row r="268" spans="2:3" s="45" customFormat="1" ht="18.75" customHeight="1" x14ac:dyDescent="0.2">
      <c r="B268" s="86" t="s">
        <v>659</v>
      </c>
      <c r="C268" s="88">
        <v>5</v>
      </c>
    </row>
    <row r="269" spans="2:3" s="45" customFormat="1" ht="18.75" customHeight="1" x14ac:dyDescent="0.2">
      <c r="B269" s="86" t="s">
        <v>500</v>
      </c>
      <c r="C269" s="88">
        <v>5</v>
      </c>
    </row>
    <row r="270" spans="2:3" s="45" customFormat="1" ht="18.75" customHeight="1" x14ac:dyDescent="0.2">
      <c r="B270" s="86" t="s">
        <v>660</v>
      </c>
      <c r="C270" s="88">
        <v>5</v>
      </c>
    </row>
    <row r="271" spans="2:3" s="45" customFormat="1" ht="18.75" customHeight="1" x14ac:dyDescent="0.2">
      <c r="B271" s="86" t="s">
        <v>661</v>
      </c>
      <c r="C271" s="88">
        <v>5</v>
      </c>
    </row>
    <row r="272" spans="2:3" s="45" customFormat="1" ht="18.75" customHeight="1" x14ac:dyDescent="0.2">
      <c r="B272" s="86" t="s">
        <v>311</v>
      </c>
      <c r="C272" s="88">
        <v>5</v>
      </c>
    </row>
    <row r="273" spans="2:3" s="45" customFormat="1" ht="18.75" customHeight="1" x14ac:dyDescent="0.2">
      <c r="B273" s="86" t="s">
        <v>292</v>
      </c>
      <c r="C273" s="88">
        <v>5</v>
      </c>
    </row>
    <row r="274" spans="2:3" s="45" customFormat="1" ht="18.75" customHeight="1" x14ac:dyDescent="0.2">
      <c r="B274" s="86" t="s">
        <v>662</v>
      </c>
      <c r="C274" s="88">
        <v>5</v>
      </c>
    </row>
    <row r="275" spans="2:3" s="45" customFormat="1" ht="18.75" customHeight="1" x14ac:dyDescent="0.2">
      <c r="B275" s="86" t="s">
        <v>289</v>
      </c>
      <c r="C275" s="88">
        <v>4</v>
      </c>
    </row>
    <row r="276" spans="2:3" s="45" customFormat="1" ht="18.75" customHeight="1" x14ac:dyDescent="0.2">
      <c r="B276" s="86" t="s">
        <v>663</v>
      </c>
      <c r="C276" s="88">
        <v>4</v>
      </c>
    </row>
    <row r="277" spans="2:3" s="45" customFormat="1" ht="18.75" customHeight="1" x14ac:dyDescent="0.2">
      <c r="B277" s="86" t="s">
        <v>664</v>
      </c>
      <c r="C277" s="88">
        <v>4</v>
      </c>
    </row>
    <row r="278" spans="2:3" s="45" customFormat="1" ht="18.75" customHeight="1" x14ac:dyDescent="0.2">
      <c r="B278" s="86" t="s">
        <v>665</v>
      </c>
      <c r="C278" s="88">
        <v>4</v>
      </c>
    </row>
    <row r="279" spans="2:3" s="45" customFormat="1" ht="18.75" customHeight="1" x14ac:dyDescent="0.2">
      <c r="B279" s="86" t="s">
        <v>666</v>
      </c>
      <c r="C279" s="88">
        <v>4</v>
      </c>
    </row>
    <row r="280" spans="2:3" s="45" customFormat="1" ht="18.75" customHeight="1" x14ac:dyDescent="0.2">
      <c r="B280" s="86" t="s">
        <v>240</v>
      </c>
      <c r="C280" s="88">
        <v>4</v>
      </c>
    </row>
    <row r="281" spans="2:3" s="45" customFormat="1" ht="18.75" customHeight="1" x14ac:dyDescent="0.2">
      <c r="B281" s="86" t="s">
        <v>667</v>
      </c>
      <c r="C281" s="88">
        <v>4</v>
      </c>
    </row>
    <row r="282" spans="2:3" s="45" customFormat="1" ht="18.75" customHeight="1" x14ac:dyDescent="0.2">
      <c r="B282" s="86" t="s">
        <v>668</v>
      </c>
      <c r="C282" s="88">
        <v>4</v>
      </c>
    </row>
    <row r="283" spans="2:3" s="45" customFormat="1" ht="18.75" customHeight="1" x14ac:dyDescent="0.2">
      <c r="B283" s="86" t="s">
        <v>160</v>
      </c>
      <c r="C283" s="88">
        <v>4</v>
      </c>
    </row>
    <row r="284" spans="2:3" s="45" customFormat="1" ht="18.75" customHeight="1" x14ac:dyDescent="0.2">
      <c r="B284" s="86" t="s">
        <v>669</v>
      </c>
      <c r="C284" s="88">
        <v>4</v>
      </c>
    </row>
    <row r="285" spans="2:3" s="45" customFormat="1" ht="18.75" customHeight="1" x14ac:dyDescent="0.2">
      <c r="B285" s="86" t="s">
        <v>670</v>
      </c>
      <c r="C285" s="88">
        <v>4</v>
      </c>
    </row>
    <row r="286" spans="2:3" s="45" customFormat="1" ht="18.75" customHeight="1" x14ac:dyDescent="0.2">
      <c r="B286" s="86" t="s">
        <v>284</v>
      </c>
      <c r="C286" s="88">
        <v>4</v>
      </c>
    </row>
    <row r="287" spans="2:3" s="45" customFormat="1" ht="18.75" customHeight="1" x14ac:dyDescent="0.2">
      <c r="B287" s="86" t="s">
        <v>531</v>
      </c>
      <c r="C287" s="88">
        <v>4</v>
      </c>
    </row>
    <row r="288" spans="2:3" s="45" customFormat="1" ht="18.75" customHeight="1" x14ac:dyDescent="0.2">
      <c r="B288" s="86" t="s">
        <v>671</v>
      </c>
      <c r="C288" s="88">
        <v>4</v>
      </c>
    </row>
    <row r="289" spans="2:3" s="45" customFormat="1" ht="18.75" customHeight="1" x14ac:dyDescent="0.2">
      <c r="B289" s="86" t="s">
        <v>672</v>
      </c>
      <c r="C289" s="88">
        <v>4</v>
      </c>
    </row>
    <row r="290" spans="2:3" s="45" customFormat="1" ht="18.75" customHeight="1" x14ac:dyDescent="0.2">
      <c r="B290" s="86" t="s">
        <v>309</v>
      </c>
      <c r="C290" s="88">
        <v>4</v>
      </c>
    </row>
    <row r="291" spans="2:3" s="45" customFormat="1" ht="18.75" customHeight="1" x14ac:dyDescent="0.2">
      <c r="B291" s="86" t="s">
        <v>673</v>
      </c>
      <c r="C291" s="88">
        <v>4</v>
      </c>
    </row>
    <row r="292" spans="2:3" s="45" customFormat="1" ht="18.75" customHeight="1" x14ac:dyDescent="0.2">
      <c r="B292" s="86" t="s">
        <v>496</v>
      </c>
      <c r="C292" s="88">
        <v>4</v>
      </c>
    </row>
    <row r="293" spans="2:3" s="45" customFormat="1" ht="18.75" customHeight="1" x14ac:dyDescent="0.2">
      <c r="B293" s="86" t="s">
        <v>499</v>
      </c>
      <c r="C293" s="88">
        <v>4</v>
      </c>
    </row>
    <row r="294" spans="2:3" s="45" customFormat="1" ht="18.75" customHeight="1" x14ac:dyDescent="0.2">
      <c r="B294" s="86" t="s">
        <v>32</v>
      </c>
      <c r="C294" s="88">
        <v>4</v>
      </c>
    </row>
    <row r="295" spans="2:3" s="45" customFormat="1" ht="18.75" customHeight="1" x14ac:dyDescent="0.2">
      <c r="B295" s="86" t="s">
        <v>538</v>
      </c>
      <c r="C295" s="88">
        <v>4</v>
      </c>
    </row>
    <row r="296" spans="2:3" s="45" customFormat="1" ht="18.75" customHeight="1" x14ac:dyDescent="0.2">
      <c r="B296" s="86" t="s">
        <v>674</v>
      </c>
      <c r="C296" s="88">
        <v>4</v>
      </c>
    </row>
    <row r="297" spans="2:3" s="45" customFormat="1" ht="18.75" customHeight="1" x14ac:dyDescent="0.2">
      <c r="B297" s="86" t="s">
        <v>675</v>
      </c>
      <c r="C297" s="88">
        <v>4</v>
      </c>
    </row>
    <row r="298" spans="2:3" s="45" customFormat="1" ht="18.75" customHeight="1" x14ac:dyDescent="0.2">
      <c r="B298" s="86" t="s">
        <v>101</v>
      </c>
      <c r="C298" s="88">
        <v>4</v>
      </c>
    </row>
    <row r="299" spans="2:3" s="45" customFormat="1" ht="18.75" customHeight="1" x14ac:dyDescent="0.2">
      <c r="B299" s="86" t="s">
        <v>324</v>
      </c>
      <c r="C299" s="88">
        <v>4</v>
      </c>
    </row>
    <row r="300" spans="2:3" s="45" customFormat="1" ht="18.75" customHeight="1" x14ac:dyDescent="0.2">
      <c r="B300" s="86" t="s">
        <v>676</v>
      </c>
      <c r="C300" s="88">
        <v>4</v>
      </c>
    </row>
    <row r="301" spans="2:3" s="45" customFormat="1" ht="18.75" customHeight="1" x14ac:dyDescent="0.2">
      <c r="B301" s="86" t="s">
        <v>677</v>
      </c>
      <c r="C301" s="88">
        <v>4</v>
      </c>
    </row>
    <row r="302" spans="2:3" s="45" customFormat="1" ht="18.75" customHeight="1" x14ac:dyDescent="0.2">
      <c r="B302" s="86" t="s">
        <v>328</v>
      </c>
      <c r="C302" s="88">
        <v>4</v>
      </c>
    </row>
    <row r="303" spans="2:3" s="45" customFormat="1" ht="18.75" customHeight="1" x14ac:dyDescent="0.2">
      <c r="B303" s="86" t="s">
        <v>678</v>
      </c>
      <c r="C303" s="88">
        <v>3</v>
      </c>
    </row>
    <row r="304" spans="2:3" s="45" customFormat="1" ht="18.75" customHeight="1" x14ac:dyDescent="0.2">
      <c r="B304" s="86" t="s">
        <v>484</v>
      </c>
      <c r="C304" s="88">
        <v>3</v>
      </c>
    </row>
    <row r="305" spans="2:3" s="45" customFormat="1" ht="18.75" customHeight="1" x14ac:dyDescent="0.2">
      <c r="B305" s="86" t="s">
        <v>679</v>
      </c>
      <c r="C305" s="88">
        <v>3</v>
      </c>
    </row>
    <row r="306" spans="2:3" s="45" customFormat="1" ht="18.75" customHeight="1" x14ac:dyDescent="0.2">
      <c r="B306" s="86" t="s">
        <v>680</v>
      </c>
      <c r="C306" s="88">
        <v>3</v>
      </c>
    </row>
    <row r="307" spans="2:3" s="45" customFormat="1" ht="18.75" customHeight="1" x14ac:dyDescent="0.2">
      <c r="B307" s="86" t="s">
        <v>681</v>
      </c>
      <c r="C307" s="88">
        <v>3</v>
      </c>
    </row>
    <row r="308" spans="2:3" s="45" customFormat="1" ht="18.75" customHeight="1" x14ac:dyDescent="0.2">
      <c r="B308" s="86" t="s">
        <v>682</v>
      </c>
      <c r="C308" s="88">
        <v>3</v>
      </c>
    </row>
    <row r="309" spans="2:3" s="45" customFormat="1" ht="18.75" customHeight="1" x14ac:dyDescent="0.2">
      <c r="B309" s="86" t="s">
        <v>683</v>
      </c>
      <c r="C309" s="88">
        <v>3</v>
      </c>
    </row>
    <row r="310" spans="2:3" s="45" customFormat="1" ht="18.75" customHeight="1" x14ac:dyDescent="0.2">
      <c r="B310" s="86" t="s">
        <v>684</v>
      </c>
      <c r="C310" s="88">
        <v>3</v>
      </c>
    </row>
    <row r="311" spans="2:3" s="45" customFormat="1" ht="18.75" customHeight="1" x14ac:dyDescent="0.2">
      <c r="B311" s="86" t="s">
        <v>477</v>
      </c>
      <c r="C311" s="88">
        <v>3</v>
      </c>
    </row>
    <row r="312" spans="2:3" s="45" customFormat="1" ht="18.75" customHeight="1" x14ac:dyDescent="0.2">
      <c r="B312" s="86" t="s">
        <v>685</v>
      </c>
      <c r="C312" s="88">
        <v>3</v>
      </c>
    </row>
    <row r="313" spans="2:3" s="45" customFormat="1" ht="18.75" customHeight="1" x14ac:dyDescent="0.2">
      <c r="B313" s="86" t="s">
        <v>161</v>
      </c>
      <c r="C313" s="88">
        <v>3</v>
      </c>
    </row>
    <row r="314" spans="2:3" s="45" customFormat="1" ht="18.75" customHeight="1" x14ac:dyDescent="0.2">
      <c r="B314" s="86" t="s">
        <v>137</v>
      </c>
      <c r="C314" s="88">
        <v>3</v>
      </c>
    </row>
    <row r="315" spans="2:3" s="45" customFormat="1" ht="18.75" customHeight="1" x14ac:dyDescent="0.2">
      <c r="B315" s="86" t="s">
        <v>518</v>
      </c>
      <c r="C315" s="88">
        <v>3</v>
      </c>
    </row>
    <row r="316" spans="2:3" s="45" customFormat="1" ht="18.75" customHeight="1" x14ac:dyDescent="0.2">
      <c r="B316" s="86" t="s">
        <v>686</v>
      </c>
      <c r="C316" s="88">
        <v>3</v>
      </c>
    </row>
    <row r="317" spans="2:3" s="45" customFormat="1" ht="18.75" customHeight="1" x14ac:dyDescent="0.2">
      <c r="B317" s="86" t="s">
        <v>687</v>
      </c>
      <c r="C317" s="88">
        <v>3</v>
      </c>
    </row>
    <row r="318" spans="2:3" s="45" customFormat="1" ht="18.75" customHeight="1" x14ac:dyDescent="0.2">
      <c r="B318" s="86" t="s">
        <v>688</v>
      </c>
      <c r="C318" s="88">
        <v>3</v>
      </c>
    </row>
    <row r="319" spans="2:3" s="45" customFormat="1" ht="18.75" customHeight="1" x14ac:dyDescent="0.2">
      <c r="B319" s="86" t="s">
        <v>541</v>
      </c>
      <c r="C319" s="88">
        <v>3</v>
      </c>
    </row>
    <row r="320" spans="2:3" s="45" customFormat="1" ht="18.75" customHeight="1" x14ac:dyDescent="0.2">
      <c r="B320" s="86" t="s">
        <v>217</v>
      </c>
      <c r="C320" s="88">
        <v>3</v>
      </c>
    </row>
    <row r="321" spans="2:3" s="45" customFormat="1" ht="18.75" customHeight="1" x14ac:dyDescent="0.2">
      <c r="B321" s="86" t="s">
        <v>504</v>
      </c>
      <c r="C321" s="88">
        <v>3</v>
      </c>
    </row>
    <row r="322" spans="2:3" s="45" customFormat="1" ht="18.75" customHeight="1" x14ac:dyDescent="0.2">
      <c r="B322" s="86" t="s">
        <v>525</v>
      </c>
      <c r="C322" s="88">
        <v>3</v>
      </c>
    </row>
    <row r="323" spans="2:3" s="45" customFormat="1" ht="18.75" customHeight="1" x14ac:dyDescent="0.2">
      <c r="B323" s="86" t="s">
        <v>361</v>
      </c>
      <c r="C323" s="88">
        <v>3</v>
      </c>
    </row>
    <row r="324" spans="2:3" s="45" customFormat="1" ht="18.75" customHeight="1" x14ac:dyDescent="0.2">
      <c r="B324" s="86" t="s">
        <v>288</v>
      </c>
      <c r="C324" s="88">
        <v>3</v>
      </c>
    </row>
    <row r="325" spans="2:3" s="45" customFormat="1" ht="18.75" customHeight="1" x14ac:dyDescent="0.2">
      <c r="B325" s="86" t="s">
        <v>689</v>
      </c>
      <c r="C325" s="88">
        <v>2</v>
      </c>
    </row>
    <row r="326" spans="2:3" s="45" customFormat="1" ht="18.75" customHeight="1" x14ac:dyDescent="0.2">
      <c r="B326" s="86" t="s">
        <v>513</v>
      </c>
      <c r="C326" s="88">
        <v>2</v>
      </c>
    </row>
    <row r="327" spans="2:3" s="45" customFormat="1" ht="18.75" customHeight="1" x14ac:dyDescent="0.2">
      <c r="B327" s="86" t="s">
        <v>152</v>
      </c>
      <c r="C327" s="88">
        <v>2</v>
      </c>
    </row>
    <row r="328" spans="2:3" s="45" customFormat="1" ht="18.75" customHeight="1" x14ac:dyDescent="0.2">
      <c r="B328" s="86" t="s">
        <v>532</v>
      </c>
      <c r="C328" s="88">
        <v>2</v>
      </c>
    </row>
    <row r="329" spans="2:3" s="45" customFormat="1" ht="18.75" customHeight="1" x14ac:dyDescent="0.2">
      <c r="B329" s="86" t="s">
        <v>287</v>
      </c>
      <c r="C329" s="88">
        <v>2</v>
      </c>
    </row>
    <row r="330" spans="2:3" s="45" customFormat="1" ht="18.75" customHeight="1" x14ac:dyDescent="0.2">
      <c r="B330" s="86" t="s">
        <v>196</v>
      </c>
      <c r="C330" s="88">
        <v>2</v>
      </c>
    </row>
    <row r="331" spans="2:3" s="45" customFormat="1" ht="18.75" customHeight="1" x14ac:dyDescent="0.2">
      <c r="B331" s="86" t="s">
        <v>353</v>
      </c>
      <c r="C331" s="88">
        <v>2</v>
      </c>
    </row>
    <row r="332" spans="2:3" s="45" customFormat="1" ht="18.75" customHeight="1" x14ac:dyDescent="0.2">
      <c r="B332" s="86" t="s">
        <v>133</v>
      </c>
      <c r="C332" s="88">
        <v>2</v>
      </c>
    </row>
    <row r="333" spans="2:3" s="45" customFormat="1" ht="18.75" customHeight="1" x14ac:dyDescent="0.2">
      <c r="B333" s="86" t="s">
        <v>690</v>
      </c>
      <c r="C333" s="88">
        <v>2</v>
      </c>
    </row>
    <row r="334" spans="2:3" s="45" customFormat="1" ht="18.75" customHeight="1" x14ac:dyDescent="0.2">
      <c r="B334" s="86" t="s">
        <v>142</v>
      </c>
      <c r="C334" s="88">
        <v>2</v>
      </c>
    </row>
    <row r="335" spans="2:3" s="45" customFormat="1" ht="18.75" customHeight="1" x14ac:dyDescent="0.2">
      <c r="B335" s="86" t="s">
        <v>691</v>
      </c>
      <c r="C335" s="88">
        <v>2</v>
      </c>
    </row>
    <row r="336" spans="2:3" s="45" customFormat="1" ht="18.75" customHeight="1" x14ac:dyDescent="0.2">
      <c r="B336" s="86" t="s">
        <v>692</v>
      </c>
      <c r="C336" s="88">
        <v>2</v>
      </c>
    </row>
    <row r="337" spans="2:3" s="45" customFormat="1" ht="18.75" customHeight="1" x14ac:dyDescent="0.2">
      <c r="B337" s="86" t="s">
        <v>279</v>
      </c>
      <c r="C337" s="88">
        <v>2</v>
      </c>
    </row>
    <row r="338" spans="2:3" s="45" customFormat="1" ht="18.75" customHeight="1" x14ac:dyDescent="0.2">
      <c r="B338" s="86" t="s">
        <v>693</v>
      </c>
      <c r="C338" s="88">
        <v>2</v>
      </c>
    </row>
    <row r="339" spans="2:3" s="45" customFormat="1" ht="18.75" customHeight="1" x14ac:dyDescent="0.2">
      <c r="B339" s="86" t="s">
        <v>511</v>
      </c>
      <c r="C339" s="88">
        <v>2</v>
      </c>
    </row>
    <row r="340" spans="2:3" s="45" customFormat="1" ht="18.75" customHeight="1" x14ac:dyDescent="0.2">
      <c r="B340" s="86" t="s">
        <v>694</v>
      </c>
      <c r="C340" s="88">
        <v>2</v>
      </c>
    </row>
    <row r="341" spans="2:3" s="45" customFormat="1" ht="18.75" customHeight="1" x14ac:dyDescent="0.2">
      <c r="B341" s="86" t="s">
        <v>695</v>
      </c>
      <c r="C341" s="88">
        <v>2</v>
      </c>
    </row>
    <row r="342" spans="2:3" s="45" customFormat="1" ht="18.75" customHeight="1" x14ac:dyDescent="0.2">
      <c r="B342" s="86" t="s">
        <v>174</v>
      </c>
      <c r="C342" s="88">
        <v>2</v>
      </c>
    </row>
    <row r="343" spans="2:3" s="45" customFormat="1" ht="18.75" customHeight="1" x14ac:dyDescent="0.2">
      <c r="B343" s="86" t="s">
        <v>696</v>
      </c>
      <c r="C343" s="88">
        <v>2</v>
      </c>
    </row>
    <row r="344" spans="2:3" s="45" customFormat="1" ht="18.75" customHeight="1" x14ac:dyDescent="0.2">
      <c r="B344" s="86" t="s">
        <v>697</v>
      </c>
      <c r="C344" s="88">
        <v>2</v>
      </c>
    </row>
    <row r="345" spans="2:3" s="45" customFormat="1" ht="18.75" customHeight="1" x14ac:dyDescent="0.2">
      <c r="B345" s="86" t="s">
        <v>489</v>
      </c>
      <c r="C345" s="88">
        <v>2</v>
      </c>
    </row>
    <row r="346" spans="2:3" s="45" customFormat="1" ht="18.75" customHeight="1" x14ac:dyDescent="0.2">
      <c r="B346" s="86" t="s">
        <v>341</v>
      </c>
      <c r="C346" s="88">
        <v>2</v>
      </c>
    </row>
    <row r="347" spans="2:3" s="45" customFormat="1" ht="18.75" customHeight="1" x14ac:dyDescent="0.2">
      <c r="B347" s="86" t="s">
        <v>476</v>
      </c>
      <c r="C347" s="88">
        <v>2</v>
      </c>
    </row>
    <row r="348" spans="2:3" s="45" customFormat="1" ht="18.75" customHeight="1" x14ac:dyDescent="0.2">
      <c r="B348" s="86" t="s">
        <v>494</v>
      </c>
      <c r="C348" s="88">
        <v>2</v>
      </c>
    </row>
    <row r="349" spans="2:3" s="45" customFormat="1" ht="18.75" customHeight="1" x14ac:dyDescent="0.2">
      <c r="B349" s="86" t="s">
        <v>218</v>
      </c>
      <c r="C349" s="88">
        <v>2</v>
      </c>
    </row>
    <row r="350" spans="2:3" s="45" customFormat="1" ht="18.75" customHeight="1" x14ac:dyDescent="0.2">
      <c r="B350" s="86" t="s">
        <v>485</v>
      </c>
      <c r="C350" s="88">
        <v>2</v>
      </c>
    </row>
    <row r="351" spans="2:3" s="45" customFormat="1" ht="18.75" customHeight="1" x14ac:dyDescent="0.2">
      <c r="B351" s="86" t="s">
        <v>169</v>
      </c>
      <c r="C351" s="88">
        <v>2</v>
      </c>
    </row>
    <row r="352" spans="2:3" s="45" customFormat="1" ht="18.75" customHeight="1" x14ac:dyDescent="0.2">
      <c r="B352" s="86" t="s">
        <v>698</v>
      </c>
      <c r="C352" s="88">
        <v>2</v>
      </c>
    </row>
    <row r="353" spans="2:3" s="45" customFormat="1" ht="18.75" customHeight="1" x14ac:dyDescent="0.2">
      <c r="B353" s="86" t="s">
        <v>155</v>
      </c>
      <c r="C353" s="88">
        <v>2</v>
      </c>
    </row>
    <row r="354" spans="2:3" s="45" customFormat="1" ht="18.75" customHeight="1" x14ac:dyDescent="0.2">
      <c r="B354" s="86" t="s">
        <v>278</v>
      </c>
      <c r="C354" s="88">
        <v>2</v>
      </c>
    </row>
    <row r="355" spans="2:3" s="45" customFormat="1" ht="18.75" customHeight="1" x14ac:dyDescent="0.2">
      <c r="B355" s="86" t="s">
        <v>191</v>
      </c>
      <c r="C355" s="88">
        <v>2</v>
      </c>
    </row>
    <row r="356" spans="2:3" s="45" customFormat="1" ht="18.75" customHeight="1" x14ac:dyDescent="0.2">
      <c r="B356" s="86" t="s">
        <v>699</v>
      </c>
      <c r="C356" s="88">
        <v>2</v>
      </c>
    </row>
    <row r="357" spans="2:3" s="45" customFormat="1" ht="18.75" customHeight="1" x14ac:dyDescent="0.2">
      <c r="B357" s="86" t="s">
        <v>140</v>
      </c>
      <c r="C357" s="88">
        <v>2</v>
      </c>
    </row>
    <row r="358" spans="2:3" s="45" customFormat="1" ht="18.75" customHeight="1" x14ac:dyDescent="0.2">
      <c r="B358" s="86" t="s">
        <v>354</v>
      </c>
      <c r="C358" s="88">
        <v>2</v>
      </c>
    </row>
    <row r="359" spans="2:3" s="45" customFormat="1" ht="18.75" customHeight="1" x14ac:dyDescent="0.2">
      <c r="B359" s="86" t="s">
        <v>501</v>
      </c>
      <c r="C359" s="88">
        <v>2</v>
      </c>
    </row>
    <row r="360" spans="2:3" s="45" customFormat="1" ht="18.75" customHeight="1" x14ac:dyDescent="0.2">
      <c r="B360" s="86" t="s">
        <v>700</v>
      </c>
      <c r="C360" s="88">
        <v>2</v>
      </c>
    </row>
    <row r="361" spans="2:3" s="45" customFormat="1" ht="18.75" customHeight="1" x14ac:dyDescent="0.2">
      <c r="B361" s="86" t="s">
        <v>510</v>
      </c>
      <c r="C361" s="88">
        <v>2</v>
      </c>
    </row>
    <row r="362" spans="2:3" s="45" customFormat="1" ht="18.75" customHeight="1" x14ac:dyDescent="0.2">
      <c r="B362" s="86" t="s">
        <v>331</v>
      </c>
      <c r="C362" s="88">
        <v>2</v>
      </c>
    </row>
    <row r="363" spans="2:3" s="45" customFormat="1" ht="18.75" customHeight="1" x14ac:dyDescent="0.2">
      <c r="B363" s="86" t="s">
        <v>701</v>
      </c>
      <c r="C363" s="88">
        <v>2</v>
      </c>
    </row>
    <row r="364" spans="2:3" s="45" customFormat="1" ht="18.75" customHeight="1" x14ac:dyDescent="0.2">
      <c r="B364" s="86" t="s">
        <v>702</v>
      </c>
      <c r="C364" s="88">
        <v>2</v>
      </c>
    </row>
    <row r="365" spans="2:3" s="45" customFormat="1" ht="18.75" customHeight="1" x14ac:dyDescent="0.2">
      <c r="B365" s="86" t="s">
        <v>346</v>
      </c>
      <c r="C365" s="88">
        <v>2</v>
      </c>
    </row>
    <row r="366" spans="2:3" s="45" customFormat="1" ht="18.75" customHeight="1" x14ac:dyDescent="0.2">
      <c r="B366" s="86" t="s">
        <v>703</v>
      </c>
      <c r="C366" s="88">
        <v>2</v>
      </c>
    </row>
    <row r="367" spans="2:3" s="45" customFormat="1" ht="18.75" customHeight="1" x14ac:dyDescent="0.2">
      <c r="B367" s="86" t="s">
        <v>156</v>
      </c>
      <c r="C367" s="88">
        <v>2</v>
      </c>
    </row>
    <row r="368" spans="2:3" s="45" customFormat="1" ht="18.75" customHeight="1" x14ac:dyDescent="0.2">
      <c r="B368" s="86" t="s">
        <v>704</v>
      </c>
      <c r="C368" s="88">
        <v>1</v>
      </c>
    </row>
    <row r="369" spans="2:3" s="45" customFormat="1" ht="18.75" customHeight="1" x14ac:dyDescent="0.2">
      <c r="B369" s="86" t="s">
        <v>479</v>
      </c>
      <c r="C369" s="88">
        <v>1</v>
      </c>
    </row>
    <row r="370" spans="2:3" s="45" customFormat="1" ht="18.75" customHeight="1" x14ac:dyDescent="0.2">
      <c r="B370" s="86" t="s">
        <v>705</v>
      </c>
      <c r="C370" s="88">
        <v>1</v>
      </c>
    </row>
    <row r="371" spans="2:3" s="45" customFormat="1" ht="18.75" customHeight="1" x14ac:dyDescent="0.2">
      <c r="B371" s="86" t="s">
        <v>326</v>
      </c>
      <c r="C371" s="88">
        <v>1</v>
      </c>
    </row>
    <row r="372" spans="2:3" s="45" customFormat="1" ht="18.75" customHeight="1" x14ac:dyDescent="0.2">
      <c r="B372" s="86" t="s">
        <v>706</v>
      </c>
      <c r="C372" s="88">
        <v>1</v>
      </c>
    </row>
    <row r="373" spans="2:3" s="45" customFormat="1" ht="18.75" customHeight="1" x14ac:dyDescent="0.2">
      <c r="B373" s="86" t="s">
        <v>707</v>
      </c>
      <c r="C373" s="88">
        <v>1</v>
      </c>
    </row>
    <row r="374" spans="2:3" s="45" customFormat="1" ht="18.75" customHeight="1" x14ac:dyDescent="0.2">
      <c r="B374" s="86" t="s">
        <v>708</v>
      </c>
      <c r="C374" s="88">
        <v>1</v>
      </c>
    </row>
    <row r="375" spans="2:3" s="45" customFormat="1" ht="18.75" customHeight="1" x14ac:dyDescent="0.2">
      <c r="B375" s="86" t="s">
        <v>537</v>
      </c>
      <c r="C375" s="88">
        <v>1</v>
      </c>
    </row>
    <row r="376" spans="2:3" s="45" customFormat="1" ht="18.75" customHeight="1" x14ac:dyDescent="0.2">
      <c r="B376" s="86" t="s">
        <v>709</v>
      </c>
      <c r="C376" s="88">
        <v>1</v>
      </c>
    </row>
    <row r="377" spans="2:3" s="45" customFormat="1" ht="18.75" customHeight="1" x14ac:dyDescent="0.2">
      <c r="B377" s="86" t="s">
        <v>710</v>
      </c>
      <c r="C377" s="88">
        <v>1</v>
      </c>
    </row>
    <row r="378" spans="2:3" s="45" customFormat="1" ht="18.75" customHeight="1" x14ac:dyDescent="0.2">
      <c r="B378" s="86" t="s">
        <v>711</v>
      </c>
      <c r="C378" s="88">
        <v>1</v>
      </c>
    </row>
    <row r="379" spans="2:3" s="45" customFormat="1" ht="18.75" customHeight="1" x14ac:dyDescent="0.2">
      <c r="B379" s="86" t="s">
        <v>712</v>
      </c>
      <c r="C379" s="88">
        <v>1</v>
      </c>
    </row>
    <row r="380" spans="2:3" s="45" customFormat="1" ht="18.75" customHeight="1" x14ac:dyDescent="0.2">
      <c r="B380" s="86" t="s">
        <v>713</v>
      </c>
      <c r="C380" s="88">
        <v>1</v>
      </c>
    </row>
    <row r="381" spans="2:3" s="45" customFormat="1" ht="18.75" customHeight="1" x14ac:dyDescent="0.2">
      <c r="B381" s="86" t="s">
        <v>714</v>
      </c>
      <c r="C381" s="88">
        <v>1</v>
      </c>
    </row>
    <row r="382" spans="2:3" s="45" customFormat="1" ht="18.75" customHeight="1" x14ac:dyDescent="0.2">
      <c r="B382" s="86" t="s">
        <v>356</v>
      </c>
      <c r="C382" s="88">
        <v>1</v>
      </c>
    </row>
    <row r="383" spans="2:3" s="45" customFormat="1" ht="18.75" customHeight="1" x14ac:dyDescent="0.2">
      <c r="B383" s="86" t="s">
        <v>514</v>
      </c>
      <c r="C383" s="88">
        <v>1</v>
      </c>
    </row>
    <row r="384" spans="2:3" s="45" customFormat="1" ht="18.75" customHeight="1" x14ac:dyDescent="0.2">
      <c r="B384" s="86" t="s">
        <v>502</v>
      </c>
      <c r="C384" s="88">
        <v>1</v>
      </c>
    </row>
    <row r="385" spans="2:3" s="45" customFormat="1" ht="18.75" customHeight="1" x14ac:dyDescent="0.2">
      <c r="B385" s="86" t="s">
        <v>715</v>
      </c>
      <c r="C385" s="88">
        <v>1</v>
      </c>
    </row>
    <row r="386" spans="2:3" s="45" customFormat="1" ht="18.75" customHeight="1" x14ac:dyDescent="0.2">
      <c r="B386" s="86" t="s">
        <v>716</v>
      </c>
      <c r="C386" s="88">
        <v>1</v>
      </c>
    </row>
    <row r="387" spans="2:3" s="45" customFormat="1" ht="18.75" customHeight="1" x14ac:dyDescent="0.2">
      <c r="B387" s="86" t="s">
        <v>529</v>
      </c>
      <c r="C387" s="88">
        <v>1</v>
      </c>
    </row>
    <row r="388" spans="2:3" s="45" customFormat="1" ht="18.75" customHeight="1" thickBot="1" x14ac:dyDescent="0.25">
      <c r="B388" s="86" t="s">
        <v>337</v>
      </c>
      <c r="C388" s="88">
        <v>1</v>
      </c>
    </row>
    <row r="389" spans="2:3" s="45" customFormat="1" ht="18.75" customHeight="1" thickBot="1" x14ac:dyDescent="0.25">
      <c r="B389" s="81" t="s">
        <v>192</v>
      </c>
      <c r="C389" s="82">
        <f>SUM(C7:C388)</f>
        <v>3890813</v>
      </c>
    </row>
    <row r="390" spans="2:3" ht="18.75" customHeight="1" x14ac:dyDescent="0.2">
      <c r="B390" s="89"/>
      <c r="C390" s="90"/>
    </row>
    <row r="391" spans="2:3" s="45" customFormat="1" ht="18.75" customHeight="1" x14ac:dyDescent="0.2">
      <c r="B391" s="71" t="s">
        <v>246</v>
      </c>
    </row>
    <row r="392" spans="2:3" s="45" customFormat="1" ht="18.75" customHeight="1" x14ac:dyDescent="0.25">
      <c r="B392" s="62"/>
    </row>
    <row r="393" spans="2:3" s="45" customFormat="1" ht="18.75" customHeight="1" x14ac:dyDescent="0.25">
      <c r="B393" s="62"/>
    </row>
    <row r="394" spans="2:3" s="45" customFormat="1" ht="18.75" customHeight="1" x14ac:dyDescent="0.25">
      <c r="B394" s="62"/>
    </row>
    <row r="395" spans="2:3" s="45" customFormat="1" ht="18.75" customHeight="1" x14ac:dyDescent="0.25">
      <c r="B395" s="62"/>
    </row>
    <row r="396" spans="2:3" s="45" customFormat="1" ht="18.75" customHeight="1" x14ac:dyDescent="0.25">
      <c r="B396" s="62"/>
    </row>
    <row r="397" spans="2:3" s="45" customFormat="1" ht="18.75" customHeight="1" x14ac:dyDescent="0.25">
      <c r="B397" s="62"/>
    </row>
    <row r="398" spans="2:3" s="45" customFormat="1" ht="18.75" customHeight="1" x14ac:dyDescent="0.25">
      <c r="B398" s="62"/>
    </row>
    <row r="399" spans="2:3" s="45" customFormat="1" ht="18.75" customHeight="1" x14ac:dyDescent="0.25">
      <c r="B399" s="62"/>
    </row>
    <row r="400" spans="2:3" s="45" customFormat="1" ht="18.75" customHeight="1" x14ac:dyDescent="0.25">
      <c r="B400" s="62"/>
    </row>
    <row r="401" spans="2:2" s="45" customFormat="1" ht="18.75" customHeight="1" x14ac:dyDescent="0.25">
      <c r="B401" s="62"/>
    </row>
    <row r="402" spans="2:2" s="45" customFormat="1" ht="18.75" customHeight="1" x14ac:dyDescent="0.25">
      <c r="B402" s="62"/>
    </row>
    <row r="403" spans="2:2" s="45" customFormat="1" ht="18.75" customHeight="1" x14ac:dyDescent="0.25">
      <c r="B403" s="62"/>
    </row>
    <row r="404" spans="2:2" s="45" customFormat="1" ht="18.75" customHeight="1" x14ac:dyDescent="0.25">
      <c r="B404" s="62"/>
    </row>
    <row r="405" spans="2:2" s="45" customFormat="1" ht="18.75" customHeight="1" x14ac:dyDescent="0.25">
      <c r="B405" s="62"/>
    </row>
    <row r="406" spans="2:2" s="45" customFormat="1" ht="18.75" customHeight="1" x14ac:dyDescent="0.25">
      <c r="B406" s="62"/>
    </row>
    <row r="407" spans="2:2" s="45" customFormat="1" ht="18.75" customHeight="1" x14ac:dyDescent="0.25">
      <c r="B407" s="62"/>
    </row>
    <row r="408" spans="2:2" s="45" customFormat="1" ht="18.75" customHeight="1" x14ac:dyDescent="0.25">
      <c r="B408" s="62"/>
    </row>
    <row r="409" spans="2:2" s="45" customFormat="1" ht="18.75" customHeight="1" x14ac:dyDescent="0.25">
      <c r="B409" s="62"/>
    </row>
    <row r="410" spans="2:2" s="45" customFormat="1" ht="18.75" customHeight="1" x14ac:dyDescent="0.25">
      <c r="B410" s="62"/>
    </row>
    <row r="411" spans="2:2" s="45" customFormat="1" ht="18.75" customHeight="1" x14ac:dyDescent="0.25">
      <c r="B411" s="62"/>
    </row>
    <row r="412" spans="2:2" s="45" customFormat="1" ht="18.75" customHeight="1" x14ac:dyDescent="0.25">
      <c r="B412" s="62"/>
    </row>
    <row r="413" spans="2:2" s="45" customFormat="1" ht="18.75" customHeight="1" x14ac:dyDescent="0.25">
      <c r="B413" s="62"/>
    </row>
    <row r="414" spans="2:2" s="45" customFormat="1" ht="18.75" customHeight="1" x14ac:dyDescent="0.25">
      <c r="B414" s="62"/>
    </row>
    <row r="415" spans="2:2" s="45" customFormat="1" ht="18.75" customHeight="1" x14ac:dyDescent="0.25">
      <c r="B415" s="62"/>
    </row>
    <row r="416" spans="2:2" s="45" customFormat="1" ht="18.75" customHeight="1" x14ac:dyDescent="0.25">
      <c r="B416" s="62"/>
    </row>
    <row r="417" spans="2:2" s="45" customFormat="1" ht="18.75" customHeight="1" x14ac:dyDescent="0.25">
      <c r="B417" s="62"/>
    </row>
    <row r="418" spans="2:2" s="45" customFormat="1" ht="18.75" customHeight="1" x14ac:dyDescent="0.25">
      <c r="B418" s="62"/>
    </row>
    <row r="419" spans="2:2" s="45" customFormat="1" ht="18.75" customHeight="1" x14ac:dyDescent="0.25">
      <c r="B419" s="62"/>
    </row>
    <row r="420" spans="2:2" s="45" customFormat="1" ht="18.75" customHeight="1" x14ac:dyDescent="0.25">
      <c r="B420" s="62"/>
    </row>
    <row r="421" spans="2:2" s="45" customFormat="1" ht="18.75" customHeight="1" x14ac:dyDescent="0.25">
      <c r="B421" s="62"/>
    </row>
    <row r="422" spans="2:2" s="45" customFormat="1" ht="18.75" customHeight="1" x14ac:dyDescent="0.25">
      <c r="B422" s="62"/>
    </row>
    <row r="423" spans="2:2" s="45" customFormat="1" ht="18.75" customHeight="1" x14ac:dyDescent="0.25">
      <c r="B423" s="62"/>
    </row>
    <row r="424" spans="2:2" s="45" customFormat="1" ht="18.75" customHeight="1" x14ac:dyDescent="0.25">
      <c r="B424" s="62"/>
    </row>
    <row r="425" spans="2:2" s="45" customFormat="1" ht="18.75" customHeight="1" x14ac:dyDescent="0.25">
      <c r="B425" s="62"/>
    </row>
    <row r="426" spans="2:2" s="45" customFormat="1" ht="18.75" customHeight="1" x14ac:dyDescent="0.25">
      <c r="B426" s="62"/>
    </row>
    <row r="427" spans="2:2" s="45" customFormat="1" ht="18.75" customHeight="1" x14ac:dyDescent="0.25">
      <c r="B427" s="62"/>
    </row>
    <row r="428" spans="2:2" s="45" customFormat="1" ht="18.75" customHeight="1" x14ac:dyDescent="0.25">
      <c r="B428" s="62"/>
    </row>
    <row r="429" spans="2:2" s="45" customFormat="1" ht="18.75" customHeight="1" x14ac:dyDescent="0.25">
      <c r="B429" s="62"/>
    </row>
    <row r="430" spans="2:2" s="45" customFormat="1" ht="18.75" customHeight="1" x14ac:dyDescent="0.25">
      <c r="B430" s="62"/>
    </row>
    <row r="431" spans="2:2" s="45" customFormat="1" ht="18.75" customHeight="1" x14ac:dyDescent="0.25">
      <c r="B431" s="62"/>
    </row>
    <row r="432" spans="2:2" s="45" customFormat="1" ht="18.75" customHeight="1" x14ac:dyDescent="0.25">
      <c r="B432" s="62"/>
    </row>
    <row r="433" spans="2:2" s="45" customFormat="1" ht="18.75" customHeight="1" x14ac:dyDescent="0.25">
      <c r="B433" s="62"/>
    </row>
    <row r="434" spans="2:2" s="45" customFormat="1" ht="18.75" customHeight="1" x14ac:dyDescent="0.25">
      <c r="B434" s="62"/>
    </row>
    <row r="435" spans="2:2" s="45" customFormat="1" ht="18.75" customHeight="1" x14ac:dyDescent="0.25">
      <c r="B435" s="62"/>
    </row>
    <row r="436" spans="2:2" s="45" customFormat="1" ht="18.75" customHeight="1" x14ac:dyDescent="0.25">
      <c r="B436" s="62"/>
    </row>
    <row r="437" spans="2:2" s="45" customFormat="1" ht="18.75" customHeight="1" x14ac:dyDescent="0.25">
      <c r="B437" s="62"/>
    </row>
    <row r="438" spans="2:2" s="45" customFormat="1" ht="18.75" customHeight="1" x14ac:dyDescent="0.25">
      <c r="B438" s="62"/>
    </row>
    <row r="439" spans="2:2" s="45" customFormat="1" ht="18.75" customHeight="1" x14ac:dyDescent="0.25">
      <c r="B439" s="62"/>
    </row>
    <row r="440" spans="2:2" s="45" customFormat="1" ht="18.75" customHeight="1" x14ac:dyDescent="0.25">
      <c r="B440" s="62"/>
    </row>
    <row r="441" spans="2:2" s="45" customFormat="1" ht="18.75" customHeight="1" x14ac:dyDescent="0.25">
      <c r="B441" s="62"/>
    </row>
    <row r="442" spans="2:2" s="45" customFormat="1" ht="18.75" customHeight="1" x14ac:dyDescent="0.25">
      <c r="B442" s="62"/>
    </row>
    <row r="443" spans="2:2" s="45" customFormat="1" ht="18.75" customHeight="1" x14ac:dyDescent="0.25">
      <c r="B443" s="62"/>
    </row>
    <row r="444" spans="2:2" s="45" customFormat="1" ht="18.75" customHeight="1" x14ac:dyDescent="0.25">
      <c r="B444" s="62"/>
    </row>
    <row r="445" spans="2:2" s="45" customFormat="1" ht="18.75" customHeight="1" x14ac:dyDescent="0.25">
      <c r="B445" s="62"/>
    </row>
    <row r="446" spans="2:2" s="45" customFormat="1" ht="18.75" customHeight="1" x14ac:dyDescent="0.25">
      <c r="B446" s="62"/>
    </row>
    <row r="447" spans="2:2" s="45" customFormat="1" ht="18.75" customHeight="1" x14ac:dyDescent="0.25">
      <c r="B447" s="62"/>
    </row>
    <row r="448" spans="2:2" s="45" customFormat="1" ht="18.75" customHeight="1" x14ac:dyDescent="0.25">
      <c r="B448" s="62"/>
    </row>
    <row r="449" spans="2:2" s="45" customFormat="1" ht="18.75" customHeight="1" x14ac:dyDescent="0.25">
      <c r="B449" s="62"/>
    </row>
    <row r="450" spans="2:2" s="45" customFormat="1" ht="18.75" customHeight="1" x14ac:dyDescent="0.25">
      <c r="B450" s="62"/>
    </row>
    <row r="451" spans="2:2" s="45" customFormat="1" ht="18.75" customHeight="1" x14ac:dyDescent="0.25">
      <c r="B451" s="62"/>
    </row>
    <row r="452" spans="2:2" s="45" customFormat="1" ht="18.75" customHeight="1" x14ac:dyDescent="0.25">
      <c r="B452" s="62"/>
    </row>
    <row r="453" spans="2:2" s="45" customFormat="1" ht="18.75" customHeight="1" x14ac:dyDescent="0.25">
      <c r="B453" s="62"/>
    </row>
    <row r="454" spans="2:2" s="45" customFormat="1" ht="18.75" customHeight="1" x14ac:dyDescent="0.25">
      <c r="B454" s="62"/>
    </row>
    <row r="455" spans="2:2" s="45" customFormat="1" ht="18.75" customHeight="1" x14ac:dyDescent="0.25">
      <c r="B455" s="62"/>
    </row>
    <row r="456" spans="2:2" s="45" customFormat="1" ht="18.75" customHeight="1" x14ac:dyDescent="0.25">
      <c r="B456" s="62"/>
    </row>
    <row r="457" spans="2:2" s="45" customFormat="1" ht="18.75" customHeight="1" x14ac:dyDescent="0.25">
      <c r="B457" s="62"/>
    </row>
    <row r="458" spans="2:2" s="45" customFormat="1" ht="18.75" customHeight="1" x14ac:dyDescent="0.25">
      <c r="B458" s="62"/>
    </row>
    <row r="459" spans="2:2" s="45" customFormat="1" ht="18.75" customHeight="1" x14ac:dyDescent="0.25">
      <c r="B459" s="62"/>
    </row>
    <row r="460" spans="2:2" s="45" customFormat="1" ht="18.75" customHeight="1" x14ac:dyDescent="0.25">
      <c r="B460" s="62"/>
    </row>
    <row r="461" spans="2:2" s="45" customFormat="1" ht="18.75" customHeight="1" x14ac:dyDescent="0.25">
      <c r="B461" s="62"/>
    </row>
    <row r="462" spans="2:2" s="45" customFormat="1" ht="18.75" customHeight="1" x14ac:dyDescent="0.25">
      <c r="B462" s="62"/>
    </row>
    <row r="463" spans="2:2" s="45" customFormat="1" ht="18.75" customHeight="1" x14ac:dyDescent="0.25">
      <c r="B463" s="62"/>
    </row>
    <row r="464" spans="2:2" s="45" customFormat="1" ht="18.75" customHeight="1" x14ac:dyDescent="0.25">
      <c r="B464" s="62"/>
    </row>
    <row r="465" spans="2:2" s="45" customFormat="1" ht="18.75" customHeight="1" x14ac:dyDescent="0.25">
      <c r="B465" s="62"/>
    </row>
    <row r="466" spans="2:2" s="45" customFormat="1" ht="18.75" customHeight="1" x14ac:dyDescent="0.25">
      <c r="B466" s="62"/>
    </row>
    <row r="467" spans="2:2" s="45" customFormat="1" ht="18.75" customHeight="1" x14ac:dyDescent="0.25">
      <c r="B467" s="62"/>
    </row>
    <row r="468" spans="2:2" s="45" customFormat="1" ht="18.75" customHeight="1" x14ac:dyDescent="0.25">
      <c r="B468" s="62"/>
    </row>
    <row r="469" spans="2:2" s="45" customFormat="1" ht="18.75" customHeight="1" x14ac:dyDescent="0.25">
      <c r="B469" s="62"/>
    </row>
    <row r="470" spans="2:2" s="45" customFormat="1" ht="18.75" customHeight="1" x14ac:dyDescent="0.25">
      <c r="B470" s="62"/>
    </row>
    <row r="471" spans="2:2" s="45" customFormat="1" ht="18.75" customHeight="1" x14ac:dyDescent="0.25">
      <c r="B471" s="62"/>
    </row>
    <row r="472" spans="2:2" s="45" customFormat="1" ht="18.75" customHeight="1" x14ac:dyDescent="0.25">
      <c r="B472" s="62"/>
    </row>
    <row r="473" spans="2:2" s="45" customFormat="1" ht="18.75" customHeight="1" x14ac:dyDescent="0.25">
      <c r="B473" s="62"/>
    </row>
    <row r="474" spans="2:2" s="45" customFormat="1" ht="18.75" customHeight="1" x14ac:dyDescent="0.25">
      <c r="B474" s="62"/>
    </row>
    <row r="475" spans="2:2" s="45" customFormat="1" ht="18.75" customHeight="1" x14ac:dyDescent="0.25">
      <c r="B475" s="62"/>
    </row>
    <row r="476" spans="2:2" s="45" customFormat="1" ht="18.75" customHeight="1" x14ac:dyDescent="0.25">
      <c r="B476" s="62"/>
    </row>
    <row r="477" spans="2:2" s="45" customFormat="1" ht="18.75" customHeight="1" x14ac:dyDescent="0.25">
      <c r="B477" s="62"/>
    </row>
    <row r="478" spans="2:2" s="45" customFormat="1" ht="18.75" customHeight="1" x14ac:dyDescent="0.25">
      <c r="B478" s="62"/>
    </row>
    <row r="479" spans="2:2" s="45" customFormat="1" ht="18.75" customHeight="1" x14ac:dyDescent="0.25">
      <c r="B479" s="62"/>
    </row>
    <row r="480" spans="2:2" s="45" customFormat="1" ht="18.75" customHeight="1" x14ac:dyDescent="0.25">
      <c r="B480" s="62"/>
    </row>
    <row r="481" spans="2:2" s="45" customFormat="1" ht="18.75" customHeight="1" x14ac:dyDescent="0.25">
      <c r="B481" s="62"/>
    </row>
    <row r="482" spans="2:2" s="45" customFormat="1" ht="18.75" customHeight="1" x14ac:dyDescent="0.25">
      <c r="B482" s="62"/>
    </row>
    <row r="483" spans="2:2" s="45" customFormat="1" ht="18.75" customHeight="1" x14ac:dyDescent="0.25">
      <c r="B483" s="62"/>
    </row>
    <row r="484" spans="2:2" s="45" customFormat="1" ht="18.75" customHeight="1" x14ac:dyDescent="0.25">
      <c r="B484" s="62"/>
    </row>
    <row r="485" spans="2:2" s="45" customFormat="1" ht="18.75" customHeight="1" x14ac:dyDescent="0.25">
      <c r="B485" s="62"/>
    </row>
    <row r="486" spans="2:2" s="45" customFormat="1" ht="18.75" customHeight="1" x14ac:dyDescent="0.25">
      <c r="B486" s="62"/>
    </row>
    <row r="487" spans="2:2" s="45" customFormat="1" ht="18.75" customHeight="1" x14ac:dyDescent="0.25">
      <c r="B487" s="62"/>
    </row>
    <row r="488" spans="2:2" s="45" customFormat="1" ht="18.75" customHeight="1" x14ac:dyDescent="0.25">
      <c r="B488" s="62"/>
    </row>
    <row r="489" spans="2:2" s="45" customFormat="1" ht="18.75" customHeight="1" x14ac:dyDescent="0.25">
      <c r="B489" s="62"/>
    </row>
    <row r="490" spans="2:2" s="45" customFormat="1" ht="18.75" customHeight="1" x14ac:dyDescent="0.25">
      <c r="B490" s="62"/>
    </row>
    <row r="491" spans="2:2" s="45" customFormat="1" ht="18.75" customHeight="1" x14ac:dyDescent="0.25">
      <c r="B491" s="62"/>
    </row>
    <row r="492" spans="2:2" s="45" customFormat="1" ht="18.75" customHeight="1" x14ac:dyDescent="0.25">
      <c r="B492" s="62"/>
    </row>
    <row r="493" spans="2:2" s="45" customFormat="1" ht="18.75" customHeight="1" x14ac:dyDescent="0.25">
      <c r="B493" s="62"/>
    </row>
    <row r="494" spans="2:2" s="45" customFormat="1" ht="18.75" customHeight="1" x14ac:dyDescent="0.25">
      <c r="B494" s="62"/>
    </row>
    <row r="495" spans="2:2" s="45" customFormat="1" ht="18.75" customHeight="1" x14ac:dyDescent="0.25">
      <c r="B495" s="62"/>
    </row>
    <row r="496" spans="2:2" s="45" customFormat="1" ht="18.75" customHeight="1" x14ac:dyDescent="0.25">
      <c r="B496" s="62"/>
    </row>
    <row r="497" spans="2:2" s="45" customFormat="1" ht="18.75" customHeight="1" x14ac:dyDescent="0.25">
      <c r="B497" s="62"/>
    </row>
    <row r="498" spans="2:2" s="45" customFormat="1" ht="18.75" customHeight="1" x14ac:dyDescent="0.25">
      <c r="B498" s="62"/>
    </row>
    <row r="499" spans="2:2" s="45" customFormat="1" ht="18.75" customHeight="1" x14ac:dyDescent="0.25">
      <c r="B499" s="62"/>
    </row>
    <row r="500" spans="2:2" s="45" customFormat="1" ht="18.75" customHeight="1" x14ac:dyDescent="0.25">
      <c r="B500" s="62"/>
    </row>
    <row r="501" spans="2:2" s="45" customFormat="1" ht="18.75" customHeight="1" x14ac:dyDescent="0.25">
      <c r="B501" s="62"/>
    </row>
    <row r="502" spans="2:2" s="45" customFormat="1" ht="18.75" customHeight="1" x14ac:dyDescent="0.25">
      <c r="B502" s="62"/>
    </row>
    <row r="503" spans="2:2" s="45" customFormat="1" ht="18.75" customHeight="1" x14ac:dyDescent="0.25">
      <c r="B503" s="62"/>
    </row>
    <row r="504" spans="2:2" s="45" customFormat="1" ht="18.75" customHeight="1" x14ac:dyDescent="0.25">
      <c r="B504" s="62"/>
    </row>
    <row r="505" spans="2:2" s="45" customFormat="1" ht="18.75" customHeight="1" x14ac:dyDescent="0.25">
      <c r="B505" s="62"/>
    </row>
    <row r="506" spans="2:2" s="45" customFormat="1" ht="18.75" customHeight="1" x14ac:dyDescent="0.25">
      <c r="B506" s="62"/>
    </row>
    <row r="507" spans="2:2" s="45" customFormat="1" ht="18.75" customHeight="1" x14ac:dyDescent="0.25">
      <c r="B507" s="62"/>
    </row>
    <row r="508" spans="2:2" s="45" customFormat="1" ht="18.75" customHeight="1" x14ac:dyDescent="0.25">
      <c r="B508" s="62"/>
    </row>
    <row r="509" spans="2:2" s="45" customFormat="1" ht="18.75" customHeight="1" x14ac:dyDescent="0.25">
      <c r="B509" s="62"/>
    </row>
    <row r="510" spans="2:2" s="45" customFormat="1" ht="18.75" customHeight="1" x14ac:dyDescent="0.25">
      <c r="B510" s="62"/>
    </row>
    <row r="511" spans="2:2" s="45" customFormat="1" ht="18.75" customHeight="1" x14ac:dyDescent="0.25">
      <c r="B511" s="62"/>
    </row>
    <row r="512" spans="2:2" s="45" customFormat="1" ht="18.75" customHeight="1" x14ac:dyDescent="0.25">
      <c r="B512" s="62"/>
    </row>
    <row r="513" spans="2:2" s="45" customFormat="1" ht="18.75" customHeight="1" x14ac:dyDescent="0.25">
      <c r="B513" s="62"/>
    </row>
    <row r="514" spans="2:2" s="45" customFormat="1" ht="18.75" customHeight="1" x14ac:dyDescent="0.25">
      <c r="B514" s="62"/>
    </row>
    <row r="515" spans="2:2" s="45" customFormat="1" ht="18.75" customHeight="1" x14ac:dyDescent="0.25">
      <c r="B515" s="62"/>
    </row>
    <row r="516" spans="2:2" s="45" customFormat="1" ht="18.75" customHeight="1" x14ac:dyDescent="0.25">
      <c r="B516" s="62"/>
    </row>
    <row r="517" spans="2:2" s="45" customFormat="1" ht="18.75" customHeight="1" x14ac:dyDescent="0.25">
      <c r="B517" s="62"/>
    </row>
    <row r="518" spans="2:2" s="45" customFormat="1" ht="18.75" customHeight="1" x14ac:dyDescent="0.25">
      <c r="B518" s="62"/>
    </row>
    <row r="519" spans="2:2" s="45" customFormat="1" ht="18.75" customHeight="1" x14ac:dyDescent="0.25">
      <c r="B519" s="62"/>
    </row>
    <row r="520" spans="2:2" s="45" customFormat="1" ht="18.75" customHeight="1" x14ac:dyDescent="0.25">
      <c r="B520" s="62"/>
    </row>
    <row r="521" spans="2:2" s="45" customFormat="1" ht="18.75" customHeight="1" x14ac:dyDescent="0.25">
      <c r="B521" s="62"/>
    </row>
    <row r="522" spans="2:2" s="45" customFormat="1" ht="18.75" customHeight="1" x14ac:dyDescent="0.25">
      <c r="B522" s="62"/>
    </row>
    <row r="523" spans="2:2" s="45" customFormat="1" ht="18.75" customHeight="1" x14ac:dyDescent="0.25">
      <c r="B523" s="62"/>
    </row>
    <row r="524" spans="2:2" s="45" customFormat="1" ht="18.75" customHeight="1" x14ac:dyDescent="0.25">
      <c r="B524" s="62"/>
    </row>
    <row r="525" spans="2:2" s="45" customFormat="1" ht="18.75" customHeight="1" x14ac:dyDescent="0.25">
      <c r="B525" s="62"/>
    </row>
    <row r="526" spans="2:2" s="45" customFormat="1" ht="18.75" customHeight="1" x14ac:dyDescent="0.25">
      <c r="B526" s="62"/>
    </row>
    <row r="527" spans="2:2" s="45" customFormat="1" ht="18.75" customHeight="1" x14ac:dyDescent="0.25">
      <c r="B527" s="62"/>
    </row>
    <row r="528" spans="2:2" s="45" customFormat="1" ht="18.75" customHeight="1" x14ac:dyDescent="0.25">
      <c r="B528" s="62"/>
    </row>
    <row r="529" spans="2:2" s="45" customFormat="1" ht="18.75" customHeight="1" x14ac:dyDescent="0.25">
      <c r="B529" s="62"/>
    </row>
    <row r="530" spans="2:2" s="45" customFormat="1" ht="18.75" customHeight="1" x14ac:dyDescent="0.25">
      <c r="B530" s="62"/>
    </row>
    <row r="531" spans="2:2" s="45" customFormat="1" ht="18.75" customHeight="1" x14ac:dyDescent="0.25">
      <c r="B531" s="62"/>
    </row>
    <row r="532" spans="2:2" s="45" customFormat="1" ht="18.75" customHeight="1" x14ac:dyDescent="0.25">
      <c r="B532" s="62"/>
    </row>
    <row r="533" spans="2:2" s="45" customFormat="1" ht="18.75" customHeight="1" x14ac:dyDescent="0.25">
      <c r="B533" s="62"/>
    </row>
    <row r="534" spans="2:2" s="45" customFormat="1" ht="18.75" customHeight="1" x14ac:dyDescent="0.25">
      <c r="B534" s="62"/>
    </row>
    <row r="535" spans="2:2" s="45" customFormat="1" ht="18.75" customHeight="1" x14ac:dyDescent="0.25">
      <c r="B535" s="62"/>
    </row>
    <row r="536" spans="2:2" s="45" customFormat="1" ht="18.75" customHeight="1" x14ac:dyDescent="0.25">
      <c r="B536" s="62"/>
    </row>
    <row r="537" spans="2:2" s="45" customFormat="1" ht="18.75" customHeight="1" x14ac:dyDescent="0.25">
      <c r="B537" s="62"/>
    </row>
    <row r="538" spans="2:2" s="45" customFormat="1" ht="18.75" customHeight="1" x14ac:dyDescent="0.25">
      <c r="B538" s="62"/>
    </row>
    <row r="539" spans="2:2" s="45" customFormat="1" ht="18.75" customHeight="1" x14ac:dyDescent="0.25">
      <c r="B539" s="62"/>
    </row>
    <row r="540" spans="2:2" s="45" customFormat="1" ht="18.75" customHeight="1" x14ac:dyDescent="0.25">
      <c r="B540" s="62"/>
    </row>
    <row r="541" spans="2:2" s="45" customFormat="1" ht="18.75" customHeight="1" x14ac:dyDescent="0.25">
      <c r="B541" s="62"/>
    </row>
    <row r="542" spans="2:2" s="45" customFormat="1" ht="18.75" customHeight="1" x14ac:dyDescent="0.25">
      <c r="B542" s="62"/>
    </row>
    <row r="543" spans="2:2" s="45" customFormat="1" ht="18.75" customHeight="1" x14ac:dyDescent="0.25">
      <c r="B543" s="62"/>
    </row>
    <row r="544" spans="2:2" s="45" customFormat="1" ht="18.75" customHeight="1" x14ac:dyDescent="0.25">
      <c r="B544" s="62"/>
    </row>
    <row r="545" spans="2:2" s="45" customFormat="1" ht="18.75" customHeight="1" x14ac:dyDescent="0.25">
      <c r="B545" s="62"/>
    </row>
    <row r="546" spans="2:2" s="45" customFormat="1" ht="18.75" customHeight="1" x14ac:dyDescent="0.25">
      <c r="B546" s="62"/>
    </row>
    <row r="547" spans="2:2" s="45" customFormat="1" ht="18.75" customHeight="1" x14ac:dyDescent="0.25">
      <c r="B547" s="62"/>
    </row>
    <row r="548" spans="2:2" s="45" customFormat="1" ht="18.75" customHeight="1" x14ac:dyDescent="0.25">
      <c r="B548" s="62"/>
    </row>
    <row r="549" spans="2:2" s="45" customFormat="1" ht="18.75" customHeight="1" x14ac:dyDescent="0.25">
      <c r="B549" s="62"/>
    </row>
    <row r="550" spans="2:2" s="45" customFormat="1" ht="18.75" customHeight="1" x14ac:dyDescent="0.25">
      <c r="B550" s="62"/>
    </row>
    <row r="551" spans="2:2" s="45" customFormat="1" ht="18.75" customHeight="1" x14ac:dyDescent="0.25">
      <c r="B551" s="62"/>
    </row>
    <row r="552" spans="2:2" s="45" customFormat="1" ht="18.75" customHeight="1" x14ac:dyDescent="0.25">
      <c r="B552" s="62"/>
    </row>
    <row r="553" spans="2:2" s="45" customFormat="1" ht="18.75" customHeight="1" x14ac:dyDescent="0.25">
      <c r="B553" s="62"/>
    </row>
    <row r="554" spans="2:2" s="45" customFormat="1" ht="18.75" customHeight="1" x14ac:dyDescent="0.25">
      <c r="B554" s="62"/>
    </row>
    <row r="555" spans="2:2" s="45" customFormat="1" ht="18.75" customHeight="1" x14ac:dyDescent="0.25">
      <c r="B555" s="62"/>
    </row>
    <row r="556" spans="2:2" s="45" customFormat="1" ht="18.75" customHeight="1" x14ac:dyDescent="0.25">
      <c r="B556" s="62"/>
    </row>
    <row r="557" spans="2:2" s="45" customFormat="1" ht="18.75" customHeight="1" x14ac:dyDescent="0.25">
      <c r="B557" s="62"/>
    </row>
    <row r="558" spans="2:2" s="45" customFormat="1" ht="18.75" customHeight="1" x14ac:dyDescent="0.25">
      <c r="B558" s="62"/>
    </row>
    <row r="559" spans="2:2" s="45" customFormat="1" ht="18.75" customHeight="1" x14ac:dyDescent="0.25">
      <c r="B559" s="62"/>
    </row>
    <row r="560" spans="2:2" s="45" customFormat="1" ht="18.75" customHeight="1" x14ac:dyDescent="0.25">
      <c r="B560" s="62"/>
    </row>
    <row r="561" spans="2:2" s="45" customFormat="1" ht="18.75" customHeight="1" x14ac:dyDescent="0.25">
      <c r="B561" s="62"/>
    </row>
    <row r="562" spans="2:2" s="45" customFormat="1" ht="18.75" customHeight="1" x14ac:dyDescent="0.25">
      <c r="B562" s="62"/>
    </row>
    <row r="563" spans="2:2" s="45" customFormat="1" ht="18.75" customHeight="1" x14ac:dyDescent="0.25">
      <c r="B563" s="62"/>
    </row>
    <row r="564" spans="2:2" s="45" customFormat="1" ht="18.75" customHeight="1" x14ac:dyDescent="0.25">
      <c r="B564" s="62"/>
    </row>
    <row r="565" spans="2:2" s="45" customFormat="1" ht="18.75" customHeight="1" x14ac:dyDescent="0.25">
      <c r="B565" s="62"/>
    </row>
    <row r="566" spans="2:2" s="45" customFormat="1" ht="18.75" customHeight="1" x14ac:dyDescent="0.25">
      <c r="B566" s="62"/>
    </row>
    <row r="567" spans="2:2" s="45" customFormat="1" ht="18.75" customHeight="1" x14ac:dyDescent="0.25">
      <c r="B567" s="62"/>
    </row>
    <row r="568" spans="2:2" s="45" customFormat="1" ht="18.75" customHeight="1" x14ac:dyDescent="0.25">
      <c r="B568" s="62"/>
    </row>
    <row r="569" spans="2:2" s="45" customFormat="1" ht="18.75" customHeight="1" x14ac:dyDescent="0.25">
      <c r="B569" s="62"/>
    </row>
    <row r="570" spans="2:2" s="45" customFormat="1" ht="18.75" customHeight="1" x14ac:dyDescent="0.25">
      <c r="B570" s="62"/>
    </row>
    <row r="571" spans="2:2" s="45" customFormat="1" ht="18.75" customHeight="1" x14ac:dyDescent="0.25">
      <c r="B571" s="62"/>
    </row>
    <row r="572" spans="2:2" s="45" customFormat="1" ht="18.75" customHeight="1" x14ac:dyDescent="0.25">
      <c r="B572" s="62"/>
    </row>
    <row r="573" spans="2:2" s="45" customFormat="1" ht="18.75" customHeight="1" x14ac:dyDescent="0.25">
      <c r="B573" s="62"/>
    </row>
    <row r="574" spans="2:2" s="45" customFormat="1" ht="18.75" customHeight="1" x14ac:dyDescent="0.25">
      <c r="B574" s="62"/>
    </row>
    <row r="575" spans="2:2" s="45" customFormat="1" ht="18.75" customHeight="1" x14ac:dyDescent="0.25">
      <c r="B575" s="62"/>
    </row>
    <row r="576" spans="2:2" s="45" customFormat="1" ht="18.75" customHeight="1" x14ac:dyDescent="0.25">
      <c r="B576" s="62"/>
    </row>
    <row r="577" spans="2:2" s="45" customFormat="1" ht="18.75" customHeight="1" x14ac:dyDescent="0.25">
      <c r="B577" s="62"/>
    </row>
    <row r="578" spans="2:2" s="45" customFormat="1" ht="18.75" customHeight="1" x14ac:dyDescent="0.25">
      <c r="B578" s="62"/>
    </row>
    <row r="579" spans="2:2" s="45" customFormat="1" ht="18.75" customHeight="1" x14ac:dyDescent="0.25">
      <c r="B579" s="62"/>
    </row>
    <row r="580" spans="2:2" s="45" customFormat="1" ht="18.75" customHeight="1" x14ac:dyDescent="0.25">
      <c r="B580" s="62"/>
    </row>
    <row r="581" spans="2:2" s="45" customFormat="1" ht="18.75" customHeight="1" x14ac:dyDescent="0.25">
      <c r="B581" s="62"/>
    </row>
    <row r="582" spans="2:2" s="45" customFormat="1" ht="18.75" customHeight="1" x14ac:dyDescent="0.25">
      <c r="B582" s="62"/>
    </row>
    <row r="583" spans="2:2" s="45" customFormat="1" ht="18.75" customHeight="1" x14ac:dyDescent="0.25">
      <c r="B583" s="62"/>
    </row>
    <row r="584" spans="2:2" s="45" customFormat="1" ht="18.75" customHeight="1" x14ac:dyDescent="0.25">
      <c r="B584" s="62"/>
    </row>
    <row r="585" spans="2:2" s="45" customFormat="1" ht="18.75" customHeight="1" x14ac:dyDescent="0.25">
      <c r="B585" s="62"/>
    </row>
    <row r="586" spans="2:2" s="45" customFormat="1" ht="18.75" customHeight="1" x14ac:dyDescent="0.25">
      <c r="B586" s="62"/>
    </row>
    <row r="587" spans="2:2" s="45" customFormat="1" ht="18.75" customHeight="1" x14ac:dyDescent="0.25">
      <c r="B587" s="63"/>
    </row>
    <row r="588" spans="2:2" s="45" customFormat="1" ht="18.75" customHeight="1" x14ac:dyDescent="0.25">
      <c r="B588" s="63"/>
    </row>
    <row r="589" spans="2:2" s="45" customFormat="1" ht="18.75" customHeight="1" x14ac:dyDescent="0.25">
      <c r="B589" s="63"/>
    </row>
    <row r="590" spans="2:2" s="45" customFormat="1" ht="18.75" customHeight="1" x14ac:dyDescent="0.25">
      <c r="B590" s="63"/>
    </row>
    <row r="591" spans="2:2" s="45" customFormat="1" ht="18.75" customHeight="1" x14ac:dyDescent="0.25">
      <c r="B591" s="63"/>
    </row>
    <row r="592" spans="2:2" s="45" customFormat="1" ht="18.75" customHeight="1" x14ac:dyDescent="0.25">
      <c r="B592" s="63"/>
    </row>
    <row r="593" spans="2:2" s="45" customFormat="1" ht="18.75" customHeight="1" x14ac:dyDescent="0.25">
      <c r="B593" s="63"/>
    </row>
    <row r="594" spans="2:2" s="45" customFormat="1" ht="18.75" customHeight="1" x14ac:dyDescent="0.25">
      <c r="B594" s="63"/>
    </row>
    <row r="595" spans="2:2" s="45" customFormat="1" ht="18.75" customHeight="1" x14ac:dyDescent="0.25">
      <c r="B595" s="63"/>
    </row>
    <row r="596" spans="2:2" s="45" customFormat="1" ht="18.75" customHeight="1" x14ac:dyDescent="0.25">
      <c r="B596" s="63"/>
    </row>
    <row r="597" spans="2:2" s="45" customFormat="1" ht="18.75" customHeight="1" x14ac:dyDescent="0.25">
      <c r="B597" s="63"/>
    </row>
    <row r="598" spans="2:2" s="45" customFormat="1" ht="18.75" customHeight="1" x14ac:dyDescent="0.25">
      <c r="B598" s="63"/>
    </row>
    <row r="599" spans="2:2" s="45" customFormat="1" ht="18.75" customHeight="1" x14ac:dyDescent="0.25">
      <c r="B599" s="63"/>
    </row>
    <row r="600" spans="2:2" s="45" customFormat="1" ht="18.75" customHeight="1" x14ac:dyDescent="0.25">
      <c r="B600" s="63"/>
    </row>
    <row r="601" spans="2:2" s="45" customFormat="1" ht="18.75" customHeight="1" x14ac:dyDescent="0.25">
      <c r="B601" s="63"/>
    </row>
    <row r="602" spans="2:2" s="45" customFormat="1" ht="18.75" customHeight="1" x14ac:dyDescent="0.25">
      <c r="B602" s="63"/>
    </row>
    <row r="603" spans="2:2" s="45" customFormat="1" ht="18.75" customHeight="1" x14ac:dyDescent="0.25">
      <c r="B603" s="63"/>
    </row>
    <row r="604" spans="2:2" s="45" customFormat="1" ht="18.75" customHeight="1" x14ac:dyDescent="0.25">
      <c r="B604" s="63"/>
    </row>
    <row r="605" spans="2:2" s="45" customFormat="1" ht="18.75" customHeight="1" x14ac:dyDescent="0.25">
      <c r="B605" s="63"/>
    </row>
    <row r="606" spans="2:2" s="45" customFormat="1" ht="18.75" customHeight="1" x14ac:dyDescent="0.25">
      <c r="B606" s="63"/>
    </row>
    <row r="607" spans="2:2" s="45" customFormat="1" ht="18.75" customHeight="1" x14ac:dyDescent="0.25">
      <c r="B607" s="63"/>
    </row>
    <row r="608" spans="2:2" s="45" customFormat="1" ht="18.75" customHeight="1" x14ac:dyDescent="0.25">
      <c r="B608" s="63"/>
    </row>
    <row r="609" spans="2:2" s="45" customFormat="1" ht="18.75" customHeight="1" x14ac:dyDescent="0.25">
      <c r="B609" s="63"/>
    </row>
    <row r="610" spans="2:2" s="45" customFormat="1" ht="18.75" customHeight="1" x14ac:dyDescent="0.25">
      <c r="B610" s="63"/>
    </row>
    <row r="611" spans="2:2" s="45" customFormat="1" ht="18.75" customHeight="1" x14ac:dyDescent="0.25">
      <c r="B611" s="63"/>
    </row>
    <row r="612" spans="2:2" s="45" customFormat="1" ht="18.75" customHeight="1" x14ac:dyDescent="0.25">
      <c r="B612" s="63"/>
    </row>
    <row r="613" spans="2:2" s="45" customFormat="1" ht="18.75" customHeight="1" x14ac:dyDescent="0.25">
      <c r="B613" s="63"/>
    </row>
    <row r="614" spans="2:2" s="45" customFormat="1" ht="18.75" customHeight="1" x14ac:dyDescent="0.25">
      <c r="B614" s="63"/>
    </row>
    <row r="615" spans="2:2" s="45" customFormat="1" ht="18.75" customHeight="1" x14ac:dyDescent="0.25">
      <c r="B615" s="63"/>
    </row>
    <row r="616" spans="2:2" s="45" customFormat="1" ht="18.75" customHeight="1" x14ac:dyDescent="0.25">
      <c r="B616" s="63"/>
    </row>
    <row r="617" spans="2:2" s="45" customFormat="1" ht="18.75" customHeight="1" x14ac:dyDescent="0.25">
      <c r="B617" s="63"/>
    </row>
    <row r="618" spans="2:2" s="45" customFormat="1" ht="18.75" customHeight="1" x14ac:dyDescent="0.25">
      <c r="B618" s="63"/>
    </row>
    <row r="619" spans="2:2" s="45" customFormat="1" ht="18.75" customHeight="1" x14ac:dyDescent="0.25">
      <c r="B619" s="63"/>
    </row>
    <row r="620" spans="2:2" s="45" customFormat="1" ht="18.75" customHeight="1" x14ac:dyDescent="0.25">
      <c r="B620" s="63"/>
    </row>
    <row r="621" spans="2:2" s="45" customFormat="1" ht="18.75" customHeight="1" x14ac:dyDescent="0.25">
      <c r="B621" s="63"/>
    </row>
    <row r="622" spans="2:2" s="45" customFormat="1" ht="18.75" customHeight="1" x14ac:dyDescent="0.25">
      <c r="B622" s="63"/>
    </row>
    <row r="623" spans="2:2" s="45" customFormat="1" ht="18.75" customHeight="1" x14ac:dyDescent="0.25">
      <c r="B623" s="63"/>
    </row>
    <row r="624" spans="2:2" s="45" customFormat="1" ht="18.75" customHeight="1" x14ac:dyDescent="0.25">
      <c r="B624" s="63"/>
    </row>
    <row r="625" spans="2:2" s="45" customFormat="1" ht="18.75" customHeight="1" x14ac:dyDescent="0.25">
      <c r="B625" s="63"/>
    </row>
    <row r="626" spans="2:2" s="45" customFormat="1" ht="18.75" customHeight="1" x14ac:dyDescent="0.25">
      <c r="B626" s="63"/>
    </row>
    <row r="627" spans="2:2" s="45" customFormat="1" ht="18.75" customHeight="1" x14ac:dyDescent="0.25">
      <c r="B627" s="63"/>
    </row>
    <row r="628" spans="2:2" s="45" customFormat="1" ht="18.75" customHeight="1" x14ac:dyDescent="0.25">
      <c r="B628" s="63"/>
    </row>
    <row r="629" spans="2:2" s="45" customFormat="1" ht="18.75" customHeight="1" x14ac:dyDescent="0.25">
      <c r="B629" s="63"/>
    </row>
    <row r="630" spans="2:2" s="45" customFormat="1" ht="18.75" customHeight="1" x14ac:dyDescent="0.25">
      <c r="B630" s="63"/>
    </row>
    <row r="631" spans="2:2" s="45" customFormat="1" ht="18.75" customHeight="1" x14ac:dyDescent="0.25">
      <c r="B631" s="63"/>
    </row>
    <row r="632" spans="2:2" s="45" customFormat="1" ht="18.75" customHeight="1" x14ac:dyDescent="0.25">
      <c r="B632" s="63"/>
    </row>
    <row r="633" spans="2:2" s="45" customFormat="1" ht="18.75" customHeight="1" x14ac:dyDescent="0.25">
      <c r="B633" s="63"/>
    </row>
    <row r="634" spans="2:2" s="45" customFormat="1" ht="18.75" customHeight="1" x14ac:dyDescent="0.25">
      <c r="B634" s="63"/>
    </row>
    <row r="635" spans="2:2" s="45" customFormat="1" ht="18.75" customHeight="1" x14ac:dyDescent="0.25">
      <c r="B635" s="63"/>
    </row>
    <row r="636" spans="2:2" s="45" customFormat="1" ht="18.75" customHeight="1" x14ac:dyDescent="0.25">
      <c r="B636" s="63"/>
    </row>
    <row r="637" spans="2:2" s="45" customFormat="1" ht="18.75" customHeight="1" x14ac:dyDescent="0.25">
      <c r="B637" s="63"/>
    </row>
    <row r="638" spans="2:2" s="45" customFormat="1" ht="18.75" customHeight="1" x14ac:dyDescent="0.25">
      <c r="B638" s="63"/>
    </row>
    <row r="639" spans="2:2" s="45" customFormat="1" ht="18.75" customHeight="1" x14ac:dyDescent="0.25">
      <c r="B639" s="63"/>
    </row>
    <row r="640" spans="2:2" s="45" customFormat="1" ht="18.75" customHeight="1" x14ac:dyDescent="0.25">
      <c r="B640" s="63"/>
    </row>
    <row r="641" spans="2:2" s="45" customFormat="1" ht="18.75" customHeight="1" x14ac:dyDescent="0.25">
      <c r="B641" s="63"/>
    </row>
    <row r="642" spans="2:2" s="45" customFormat="1" ht="18.75" customHeight="1" x14ac:dyDescent="0.25">
      <c r="B642" s="63"/>
    </row>
    <row r="643" spans="2:2" s="45" customFormat="1" ht="18.75" customHeight="1" x14ac:dyDescent="0.25">
      <c r="B643" s="63"/>
    </row>
    <row r="644" spans="2:2" s="45" customFormat="1" ht="18.75" customHeight="1" x14ac:dyDescent="0.25">
      <c r="B644" s="63"/>
    </row>
    <row r="645" spans="2:2" s="45" customFormat="1" ht="18.75" customHeight="1" x14ac:dyDescent="0.25">
      <c r="B645" s="63"/>
    </row>
    <row r="646" spans="2:2" s="45" customFormat="1" ht="18.75" customHeight="1" x14ac:dyDescent="0.25">
      <c r="B646" s="63"/>
    </row>
    <row r="647" spans="2:2" s="45" customFormat="1" ht="18.75" customHeight="1" x14ac:dyDescent="0.25">
      <c r="B647" s="63"/>
    </row>
    <row r="648" spans="2:2" s="45" customFormat="1" ht="18.75" customHeight="1" x14ac:dyDescent="0.25">
      <c r="B648" s="63"/>
    </row>
    <row r="649" spans="2:2" s="45" customFormat="1" ht="18.75" customHeight="1" x14ac:dyDescent="0.25">
      <c r="B649" s="63"/>
    </row>
    <row r="650" spans="2:2" s="45" customFormat="1" ht="18.75" customHeight="1" x14ac:dyDescent="0.25">
      <c r="B650" s="63"/>
    </row>
    <row r="651" spans="2:2" s="45" customFormat="1" ht="18.75" customHeight="1" x14ac:dyDescent="0.25">
      <c r="B651" s="63"/>
    </row>
    <row r="652" spans="2:2" s="45" customFormat="1" ht="18.75" customHeight="1" x14ac:dyDescent="0.25">
      <c r="B652" s="63"/>
    </row>
    <row r="653" spans="2:2" s="45" customFormat="1" ht="18.75" customHeight="1" x14ac:dyDescent="0.25">
      <c r="B653" s="63"/>
    </row>
    <row r="654" spans="2:2" s="45" customFormat="1" ht="18.75" customHeight="1" x14ac:dyDescent="0.25">
      <c r="B654" s="63"/>
    </row>
    <row r="655" spans="2:2" s="45" customFormat="1" ht="18.75" customHeight="1" x14ac:dyDescent="0.25">
      <c r="B655" s="63"/>
    </row>
    <row r="656" spans="2:2" s="45" customFormat="1" ht="18.75" customHeight="1" x14ac:dyDescent="0.25">
      <c r="B656" s="63"/>
    </row>
    <row r="657" spans="2:2" s="45" customFormat="1" ht="18.75" customHeight="1" x14ac:dyDescent="0.25">
      <c r="B657" s="63"/>
    </row>
    <row r="658" spans="2:2" s="45" customFormat="1" ht="18.75" customHeight="1" x14ac:dyDescent="0.25">
      <c r="B658" s="63"/>
    </row>
    <row r="659" spans="2:2" s="45" customFormat="1" ht="18.75" customHeight="1" x14ac:dyDescent="0.25">
      <c r="B659" s="63"/>
    </row>
    <row r="660" spans="2:2" s="45" customFormat="1" ht="18.75" customHeight="1" x14ac:dyDescent="0.25">
      <c r="B660" s="63"/>
    </row>
    <row r="661" spans="2:2" s="45" customFormat="1" ht="18.75" customHeight="1" x14ac:dyDescent="0.25">
      <c r="B661" s="63"/>
    </row>
    <row r="662" spans="2:2" s="45" customFormat="1" ht="18.75" customHeight="1" x14ac:dyDescent="0.25">
      <c r="B662" s="63"/>
    </row>
    <row r="663" spans="2:2" s="45" customFormat="1" ht="18.75" customHeight="1" x14ac:dyDescent="0.25">
      <c r="B663" s="63"/>
    </row>
    <row r="664" spans="2:2" s="45" customFormat="1" ht="18.75" customHeight="1" x14ac:dyDescent="0.25">
      <c r="B664" s="63"/>
    </row>
    <row r="665" spans="2:2" s="45" customFormat="1" ht="18.75" customHeight="1" x14ac:dyDescent="0.25">
      <c r="B665" s="63"/>
    </row>
    <row r="666" spans="2:2" s="45" customFormat="1" ht="18.75" customHeight="1" x14ac:dyDescent="0.25">
      <c r="B666" s="63"/>
    </row>
    <row r="667" spans="2:2" s="45" customFormat="1" ht="18.75" customHeight="1" x14ac:dyDescent="0.25">
      <c r="B667" s="63"/>
    </row>
    <row r="668" spans="2:2" s="45" customFormat="1" ht="18.75" customHeight="1" x14ac:dyDescent="0.25">
      <c r="B668" s="63"/>
    </row>
    <row r="669" spans="2:2" s="45" customFormat="1" ht="18.75" customHeight="1" x14ac:dyDescent="0.25">
      <c r="B669" s="63"/>
    </row>
    <row r="670" spans="2:2" s="45" customFormat="1" ht="18.75" customHeight="1" x14ac:dyDescent="0.25">
      <c r="B670" s="63"/>
    </row>
    <row r="671" spans="2:2" s="45" customFormat="1" ht="18.75" customHeight="1" x14ac:dyDescent="0.25">
      <c r="B671" s="63"/>
    </row>
    <row r="672" spans="2:2" s="45" customFormat="1" ht="18.75" customHeight="1" x14ac:dyDescent="0.25">
      <c r="B672" s="63"/>
    </row>
    <row r="673" spans="2:2" s="45" customFormat="1" ht="18.75" customHeight="1" x14ac:dyDescent="0.25">
      <c r="B673" s="63"/>
    </row>
    <row r="674" spans="2:2" s="45" customFormat="1" ht="18.75" customHeight="1" x14ac:dyDescent="0.25">
      <c r="B674" s="63"/>
    </row>
    <row r="675" spans="2:2" s="45" customFormat="1" ht="18.75" customHeight="1" x14ac:dyDescent="0.25">
      <c r="B675" s="63"/>
    </row>
    <row r="676" spans="2:2" s="45" customFormat="1" ht="18.75" customHeight="1" x14ac:dyDescent="0.25">
      <c r="B676" s="63"/>
    </row>
    <row r="677" spans="2:2" s="45" customFormat="1" ht="18.75" customHeight="1" x14ac:dyDescent="0.25">
      <c r="B677" s="63"/>
    </row>
    <row r="678" spans="2:2" s="45" customFormat="1" ht="18.75" customHeight="1" x14ac:dyDescent="0.25">
      <c r="B678" s="63"/>
    </row>
    <row r="679" spans="2:2" s="45" customFormat="1" ht="18.75" customHeight="1" x14ac:dyDescent="0.25">
      <c r="B679" s="63"/>
    </row>
    <row r="680" spans="2:2" s="45" customFormat="1" ht="18.75" customHeight="1" x14ac:dyDescent="0.25">
      <c r="B680" s="63"/>
    </row>
    <row r="681" spans="2:2" s="45" customFormat="1" ht="18.75" customHeight="1" x14ac:dyDescent="0.25">
      <c r="B681" s="63"/>
    </row>
    <row r="682" spans="2:2" s="45" customFormat="1" ht="18.75" customHeight="1" x14ac:dyDescent="0.25">
      <c r="B682" s="63"/>
    </row>
    <row r="683" spans="2:2" s="45" customFormat="1" ht="18.75" customHeight="1" x14ac:dyDescent="0.25">
      <c r="B683" s="63"/>
    </row>
    <row r="684" spans="2:2" s="45" customFormat="1" ht="18.75" customHeight="1" x14ac:dyDescent="0.25">
      <c r="B684" s="63"/>
    </row>
    <row r="685" spans="2:2" s="45" customFormat="1" ht="18.75" customHeight="1" x14ac:dyDescent="0.25">
      <c r="B685" s="63"/>
    </row>
    <row r="686" spans="2:2" s="45" customFormat="1" ht="18.75" customHeight="1" x14ac:dyDescent="0.25">
      <c r="B686" s="63"/>
    </row>
    <row r="687" spans="2:2" s="45" customFormat="1" ht="18.75" customHeight="1" x14ac:dyDescent="0.25">
      <c r="B687" s="63"/>
    </row>
    <row r="688" spans="2:2" s="45" customFormat="1" ht="18.75" customHeight="1" x14ac:dyDescent="0.25">
      <c r="B688" s="63"/>
    </row>
    <row r="689" spans="2:2" s="45" customFormat="1" ht="18.75" customHeight="1" x14ac:dyDescent="0.25">
      <c r="B689" s="63"/>
    </row>
    <row r="690" spans="2:2" s="45" customFormat="1" ht="18.75" customHeight="1" x14ac:dyDescent="0.25">
      <c r="B690" s="63"/>
    </row>
    <row r="691" spans="2:2" s="45" customFormat="1" ht="18.75" customHeight="1" x14ac:dyDescent="0.25">
      <c r="B691" s="63"/>
    </row>
    <row r="692" spans="2:2" s="45" customFormat="1" ht="18.75" customHeight="1" x14ac:dyDescent="0.25">
      <c r="B692" s="63"/>
    </row>
    <row r="693" spans="2:2" s="45" customFormat="1" ht="18.75" customHeight="1" x14ac:dyDescent="0.25">
      <c r="B693" s="63"/>
    </row>
    <row r="694" spans="2:2" s="45" customFormat="1" ht="18.75" customHeight="1" x14ac:dyDescent="0.25">
      <c r="B694" s="63"/>
    </row>
    <row r="695" spans="2:2" s="45" customFormat="1" ht="18.75" customHeight="1" x14ac:dyDescent="0.25">
      <c r="B695" s="63"/>
    </row>
    <row r="696" spans="2:2" s="45" customFormat="1" ht="18.75" customHeight="1" x14ac:dyDescent="0.25">
      <c r="B696" s="63"/>
    </row>
    <row r="697" spans="2:2" s="45" customFormat="1" ht="18.75" customHeight="1" x14ac:dyDescent="0.25">
      <c r="B697" s="63"/>
    </row>
    <row r="698" spans="2:2" s="45" customFormat="1" ht="18.75" customHeight="1" x14ac:dyDescent="0.25">
      <c r="B698" s="63"/>
    </row>
    <row r="699" spans="2:2" s="45" customFormat="1" ht="18.75" customHeight="1" x14ac:dyDescent="0.25">
      <c r="B699" s="63"/>
    </row>
    <row r="700" spans="2:2" s="45" customFormat="1" ht="18.75" customHeight="1" x14ac:dyDescent="0.25">
      <c r="B700" s="63"/>
    </row>
    <row r="701" spans="2:2" s="45" customFormat="1" ht="18.75" customHeight="1" x14ac:dyDescent="0.25">
      <c r="B701" s="63"/>
    </row>
    <row r="702" spans="2:2" s="45" customFormat="1" ht="18.75" customHeight="1" x14ac:dyDescent="0.25">
      <c r="B702" s="63"/>
    </row>
    <row r="703" spans="2:2" s="45" customFormat="1" ht="18.75" customHeight="1" x14ac:dyDescent="0.25">
      <c r="B703" s="63"/>
    </row>
    <row r="704" spans="2:2" s="45" customFormat="1" ht="18.75" customHeight="1" x14ac:dyDescent="0.25">
      <c r="B704" s="63"/>
    </row>
    <row r="705" spans="2:2" s="45" customFormat="1" ht="18.75" customHeight="1" x14ac:dyDescent="0.25">
      <c r="B705" s="63"/>
    </row>
    <row r="706" spans="2:2" s="45" customFormat="1" ht="18.75" customHeight="1" x14ac:dyDescent="0.25">
      <c r="B706" s="63"/>
    </row>
    <row r="707" spans="2:2" s="45" customFormat="1" ht="18.75" customHeight="1" x14ac:dyDescent="0.25">
      <c r="B707" s="63"/>
    </row>
    <row r="708" spans="2:2" s="45" customFormat="1" ht="18.75" customHeight="1" x14ac:dyDescent="0.25">
      <c r="B708" s="63"/>
    </row>
    <row r="709" spans="2:2" s="45" customFormat="1" ht="18.75" customHeight="1" x14ac:dyDescent="0.25">
      <c r="B709" s="63"/>
    </row>
    <row r="710" spans="2:2" s="45" customFormat="1" ht="18.75" customHeight="1" x14ac:dyDescent="0.25">
      <c r="B710" s="63"/>
    </row>
    <row r="711" spans="2:2" s="45" customFormat="1" ht="18.75" customHeight="1" x14ac:dyDescent="0.25">
      <c r="B711" s="63"/>
    </row>
    <row r="712" spans="2:2" s="45" customFormat="1" ht="18.75" customHeight="1" x14ac:dyDescent="0.25">
      <c r="B712" s="63"/>
    </row>
    <row r="713" spans="2:2" s="45" customFormat="1" ht="18.75" customHeight="1" x14ac:dyDescent="0.25">
      <c r="B713" s="63"/>
    </row>
    <row r="714" spans="2:2" s="45" customFormat="1" ht="18.75" customHeight="1" x14ac:dyDescent="0.25">
      <c r="B714" s="63"/>
    </row>
    <row r="715" spans="2:2" s="45" customFormat="1" ht="18.75" customHeight="1" x14ac:dyDescent="0.25">
      <c r="B715" s="63"/>
    </row>
    <row r="716" spans="2:2" s="45" customFormat="1" ht="18.75" customHeight="1" x14ac:dyDescent="0.25">
      <c r="B716" s="63"/>
    </row>
    <row r="717" spans="2:2" s="45" customFormat="1" ht="18.75" customHeight="1" x14ac:dyDescent="0.25">
      <c r="B717" s="63"/>
    </row>
    <row r="718" spans="2:2" s="45" customFormat="1" ht="18.75" customHeight="1" x14ac:dyDescent="0.25">
      <c r="B718" s="63"/>
    </row>
    <row r="719" spans="2:2" s="45" customFormat="1" ht="18.75" customHeight="1" x14ac:dyDescent="0.25">
      <c r="B719" s="63"/>
    </row>
    <row r="720" spans="2:2" s="45" customFormat="1" ht="18.75" customHeight="1" x14ac:dyDescent="0.25">
      <c r="B720" s="63"/>
    </row>
    <row r="721" spans="2:2" s="45" customFormat="1" ht="18.75" customHeight="1" x14ac:dyDescent="0.25">
      <c r="B721" s="63"/>
    </row>
    <row r="722" spans="2:2" s="45" customFormat="1" ht="18.75" customHeight="1" x14ac:dyDescent="0.25">
      <c r="B722" s="63"/>
    </row>
    <row r="723" spans="2:2" s="45" customFormat="1" ht="18.75" customHeight="1" x14ac:dyDescent="0.25">
      <c r="B723" s="63"/>
    </row>
    <row r="724" spans="2:2" s="45" customFormat="1" ht="18.75" customHeight="1" x14ac:dyDescent="0.25">
      <c r="B724" s="63"/>
    </row>
    <row r="725" spans="2:2" s="45" customFormat="1" ht="18.75" customHeight="1" x14ac:dyDescent="0.25">
      <c r="B725" s="63"/>
    </row>
    <row r="726" spans="2:2" s="45" customFormat="1" ht="18.75" customHeight="1" x14ac:dyDescent="0.25">
      <c r="B726" s="63"/>
    </row>
    <row r="727" spans="2:2" s="45" customFormat="1" ht="18.75" customHeight="1" x14ac:dyDescent="0.25">
      <c r="B727" s="63"/>
    </row>
    <row r="728" spans="2:2" s="45" customFormat="1" ht="18.75" customHeight="1" x14ac:dyDescent="0.25">
      <c r="B728" s="63"/>
    </row>
    <row r="729" spans="2:2" s="45" customFormat="1" ht="18.75" customHeight="1" x14ac:dyDescent="0.25">
      <c r="B729" s="63"/>
    </row>
    <row r="730" spans="2:2" s="45" customFormat="1" ht="18.75" customHeight="1" x14ac:dyDescent="0.25">
      <c r="B730" s="63"/>
    </row>
    <row r="731" spans="2:2" s="45" customFormat="1" ht="18.75" customHeight="1" x14ac:dyDescent="0.25">
      <c r="B731" s="63"/>
    </row>
    <row r="732" spans="2:2" s="45" customFormat="1" ht="18.75" customHeight="1" x14ac:dyDescent="0.25">
      <c r="B732" s="63"/>
    </row>
    <row r="733" spans="2:2" s="45" customFormat="1" ht="18.75" customHeight="1" x14ac:dyDescent="0.25">
      <c r="B733" s="63"/>
    </row>
    <row r="734" spans="2:2" s="45" customFormat="1" ht="18.75" customHeight="1" x14ac:dyDescent="0.25">
      <c r="B734" s="63"/>
    </row>
    <row r="735" spans="2:2" s="45" customFormat="1" ht="18.75" customHeight="1" x14ac:dyDescent="0.25">
      <c r="B735" s="63"/>
    </row>
    <row r="736" spans="2:2" s="45" customFormat="1" ht="18.75" customHeight="1" x14ac:dyDescent="0.25">
      <c r="B736" s="63"/>
    </row>
    <row r="737" spans="2:2" s="45" customFormat="1" ht="18.75" customHeight="1" x14ac:dyDescent="0.25">
      <c r="B737" s="63"/>
    </row>
    <row r="738" spans="2:2" s="45" customFormat="1" ht="18.75" customHeight="1" x14ac:dyDescent="0.25">
      <c r="B738" s="63"/>
    </row>
    <row r="739" spans="2:2" s="45" customFormat="1" ht="18.75" customHeight="1" x14ac:dyDescent="0.25">
      <c r="B739" s="63"/>
    </row>
    <row r="740" spans="2:2" s="45" customFormat="1" ht="18.75" customHeight="1" x14ac:dyDescent="0.25">
      <c r="B740" s="63"/>
    </row>
    <row r="741" spans="2:2" s="45" customFormat="1" ht="18.75" customHeight="1" x14ac:dyDescent="0.25">
      <c r="B741" s="63"/>
    </row>
    <row r="742" spans="2:2" s="45" customFormat="1" ht="18.75" customHeight="1" x14ac:dyDescent="0.25">
      <c r="B742" s="63"/>
    </row>
    <row r="743" spans="2:2" s="45" customFormat="1" ht="18.75" customHeight="1" x14ac:dyDescent="0.25">
      <c r="B743" s="63"/>
    </row>
    <row r="744" spans="2:2" s="45" customFormat="1" ht="18.75" customHeight="1" x14ac:dyDescent="0.25">
      <c r="B744" s="63"/>
    </row>
    <row r="745" spans="2:2" s="45" customFormat="1" ht="18.75" customHeight="1" x14ac:dyDescent="0.25">
      <c r="B745" s="63"/>
    </row>
    <row r="746" spans="2:2" s="45" customFormat="1" ht="18.75" customHeight="1" x14ac:dyDescent="0.25">
      <c r="B746" s="63"/>
    </row>
    <row r="747" spans="2:2" s="45" customFormat="1" ht="18.75" customHeight="1" x14ac:dyDescent="0.25">
      <c r="B747" s="63"/>
    </row>
    <row r="748" spans="2:2" s="45" customFormat="1" ht="18.75" customHeight="1" x14ac:dyDescent="0.25">
      <c r="B748" s="63"/>
    </row>
    <row r="749" spans="2:2" s="45" customFormat="1" ht="18.75" customHeight="1" x14ac:dyDescent="0.25">
      <c r="B749" s="63"/>
    </row>
    <row r="750" spans="2:2" s="45" customFormat="1" ht="18.75" customHeight="1" x14ac:dyDescent="0.25">
      <c r="B750" s="63"/>
    </row>
    <row r="751" spans="2:2" s="45" customFormat="1" ht="18.75" customHeight="1" x14ac:dyDescent="0.25">
      <c r="B751" s="63"/>
    </row>
    <row r="752" spans="2:2" s="45" customFormat="1" ht="18.75" customHeight="1" x14ac:dyDescent="0.25">
      <c r="B752" s="63"/>
    </row>
    <row r="753" spans="2:2" s="45" customFormat="1" ht="18.75" customHeight="1" x14ac:dyDescent="0.25">
      <c r="B753" s="63"/>
    </row>
    <row r="754" spans="2:2" s="45" customFormat="1" ht="18.75" customHeight="1" x14ac:dyDescent="0.25">
      <c r="B754" s="63"/>
    </row>
    <row r="755" spans="2:2" s="45" customFormat="1" ht="18.75" customHeight="1" x14ac:dyDescent="0.25">
      <c r="B755" s="63"/>
    </row>
    <row r="756" spans="2:2" s="45" customFormat="1" ht="18.75" customHeight="1" x14ac:dyDescent="0.25">
      <c r="B756" s="63"/>
    </row>
    <row r="757" spans="2:2" s="45" customFormat="1" ht="18.75" customHeight="1" x14ac:dyDescent="0.25">
      <c r="B757" s="63"/>
    </row>
    <row r="758" spans="2:2" s="45" customFormat="1" ht="18.75" customHeight="1" x14ac:dyDescent="0.25">
      <c r="B758" s="63"/>
    </row>
    <row r="759" spans="2:2" s="45" customFormat="1" ht="18.75" customHeight="1" x14ac:dyDescent="0.25">
      <c r="B759" s="63"/>
    </row>
    <row r="760" spans="2:2" s="45" customFormat="1" ht="18.75" customHeight="1" x14ac:dyDescent="0.25">
      <c r="B760" s="63"/>
    </row>
    <row r="761" spans="2:2" s="45" customFormat="1" ht="18.75" customHeight="1" x14ac:dyDescent="0.25">
      <c r="B761" s="63"/>
    </row>
    <row r="762" spans="2:2" s="45" customFormat="1" ht="18.75" customHeight="1" x14ac:dyDescent="0.25">
      <c r="B762" s="63"/>
    </row>
    <row r="763" spans="2:2" s="45" customFormat="1" ht="18.75" customHeight="1" x14ac:dyDescent="0.25">
      <c r="B763" s="63"/>
    </row>
    <row r="764" spans="2:2" s="45" customFormat="1" ht="18.75" customHeight="1" x14ac:dyDescent="0.25">
      <c r="B764" s="63"/>
    </row>
    <row r="765" spans="2:2" s="45" customFormat="1" ht="18.75" customHeight="1" x14ac:dyDescent="0.25">
      <c r="B765" s="63"/>
    </row>
    <row r="766" spans="2:2" s="45" customFormat="1" ht="18.75" customHeight="1" x14ac:dyDescent="0.25">
      <c r="B766" s="63"/>
    </row>
    <row r="767" spans="2:2" s="45" customFormat="1" ht="18.75" customHeight="1" x14ac:dyDescent="0.25">
      <c r="B767" s="63"/>
    </row>
    <row r="768" spans="2:2" s="45" customFormat="1" ht="18.75" customHeight="1" x14ac:dyDescent="0.25">
      <c r="B768" s="63"/>
    </row>
    <row r="769" spans="2:2" s="45" customFormat="1" ht="18.75" customHeight="1" x14ac:dyDescent="0.25">
      <c r="B769" s="63"/>
    </row>
    <row r="770" spans="2:2" s="45" customFormat="1" ht="18.75" customHeight="1" x14ac:dyDescent="0.25">
      <c r="B770" s="63"/>
    </row>
    <row r="771" spans="2:2" s="45" customFormat="1" ht="18.75" customHeight="1" x14ac:dyDescent="0.25">
      <c r="B771" s="63"/>
    </row>
    <row r="772" spans="2:2" s="45" customFormat="1" ht="18.75" customHeight="1" x14ac:dyDescent="0.25">
      <c r="B772" s="63"/>
    </row>
    <row r="773" spans="2:2" s="45" customFormat="1" ht="18.75" customHeight="1" x14ac:dyDescent="0.25">
      <c r="B773" s="63"/>
    </row>
    <row r="774" spans="2:2" s="45" customFormat="1" ht="18.75" customHeight="1" x14ac:dyDescent="0.25">
      <c r="B774" s="63"/>
    </row>
    <row r="775" spans="2:2" s="45" customFormat="1" ht="18.75" customHeight="1" x14ac:dyDescent="0.25">
      <c r="B775" s="63"/>
    </row>
    <row r="776" spans="2:2" s="45" customFormat="1" ht="18.75" customHeight="1" x14ac:dyDescent="0.25">
      <c r="B776" s="62"/>
    </row>
    <row r="777" spans="2:2" s="45" customFormat="1" ht="18.75" customHeight="1" x14ac:dyDescent="0.25">
      <c r="B777" s="62"/>
    </row>
    <row r="778" spans="2:2" s="45" customFormat="1" ht="18.75" customHeight="1" x14ac:dyDescent="0.25">
      <c r="B778" s="62"/>
    </row>
    <row r="779" spans="2:2" s="45" customFormat="1" ht="18.75" customHeight="1" x14ac:dyDescent="0.25">
      <c r="B779" s="62"/>
    </row>
    <row r="780" spans="2:2" s="45" customFormat="1" ht="18.75" customHeight="1" x14ac:dyDescent="0.25">
      <c r="B780" s="62"/>
    </row>
    <row r="781" spans="2:2" s="45" customFormat="1" ht="18.75" customHeight="1" x14ac:dyDescent="0.25">
      <c r="B781" s="62"/>
    </row>
    <row r="782" spans="2:2" s="45" customFormat="1" ht="18.75" customHeight="1" x14ac:dyDescent="0.25">
      <c r="B782" s="62"/>
    </row>
    <row r="783" spans="2:2" s="45" customFormat="1" ht="18.75" customHeight="1" x14ac:dyDescent="0.25">
      <c r="B783" s="62"/>
    </row>
    <row r="784" spans="2:2" s="45" customFormat="1" ht="18.75" customHeight="1" x14ac:dyDescent="0.25">
      <c r="B784" s="62"/>
    </row>
    <row r="785" spans="2:2" s="45" customFormat="1" ht="18.75" customHeight="1" x14ac:dyDescent="0.25">
      <c r="B785" s="62"/>
    </row>
    <row r="786" spans="2:2" s="45" customFormat="1" ht="18.75" customHeight="1" x14ac:dyDescent="0.25">
      <c r="B786" s="62"/>
    </row>
    <row r="787" spans="2:2" s="45" customFormat="1" ht="18.75" customHeight="1" x14ac:dyDescent="0.25">
      <c r="B787" s="62"/>
    </row>
    <row r="788" spans="2:2" s="45" customFormat="1" ht="18.75" customHeight="1" x14ac:dyDescent="0.25">
      <c r="B788" s="62"/>
    </row>
    <row r="789" spans="2:2" s="45" customFormat="1" ht="18.75" customHeight="1" x14ac:dyDescent="0.25">
      <c r="B789" s="62"/>
    </row>
    <row r="790" spans="2:2" s="45" customFormat="1" ht="18.75" customHeight="1" x14ac:dyDescent="0.25">
      <c r="B790" s="62"/>
    </row>
    <row r="791" spans="2:2" s="45" customFormat="1" ht="18.75" customHeight="1" x14ac:dyDescent="0.25">
      <c r="B791" s="62"/>
    </row>
    <row r="792" spans="2:2" s="45" customFormat="1" ht="18.75" customHeight="1" x14ac:dyDescent="0.25">
      <c r="B792" s="62"/>
    </row>
    <row r="793" spans="2:2" s="45" customFormat="1" ht="18.75" customHeight="1" x14ac:dyDescent="0.25">
      <c r="B793" s="62"/>
    </row>
    <row r="794" spans="2:2" s="45" customFormat="1" ht="18.75" customHeight="1" x14ac:dyDescent="0.25">
      <c r="B794" s="62"/>
    </row>
    <row r="795" spans="2:2" s="45" customFormat="1" ht="18.75" customHeight="1" x14ac:dyDescent="0.25">
      <c r="B795" s="62"/>
    </row>
    <row r="796" spans="2:2" s="45" customFormat="1" ht="18.75" customHeight="1" x14ac:dyDescent="0.25">
      <c r="B796" s="62"/>
    </row>
    <row r="797" spans="2:2" s="45" customFormat="1" ht="18.75" customHeight="1" x14ac:dyDescent="0.25">
      <c r="B797" s="63"/>
    </row>
    <row r="798" spans="2:2" s="45" customFormat="1" ht="18.75" customHeight="1" x14ac:dyDescent="0.25">
      <c r="B798" s="63"/>
    </row>
    <row r="799" spans="2:2" s="45" customFormat="1" ht="18.75" customHeight="1" x14ac:dyDescent="0.25">
      <c r="B799" s="63"/>
    </row>
    <row r="800" spans="2:2" s="45" customFormat="1" ht="18.75" customHeight="1" x14ac:dyDescent="0.25">
      <c r="B800" s="63"/>
    </row>
    <row r="801" spans="2:2" s="45" customFormat="1" ht="18.75" customHeight="1" x14ac:dyDescent="0.25">
      <c r="B801" s="63"/>
    </row>
    <row r="802" spans="2:2" s="45" customFormat="1" ht="18.75" customHeight="1" x14ac:dyDescent="0.25">
      <c r="B802" s="63"/>
    </row>
    <row r="803" spans="2:2" s="45" customFormat="1" ht="18.75" customHeight="1" x14ac:dyDescent="0.25">
      <c r="B803" s="63"/>
    </row>
    <row r="804" spans="2:2" s="46" customFormat="1" ht="18.75" customHeight="1" x14ac:dyDescent="0.25">
      <c r="B804" s="63"/>
    </row>
    <row r="805" spans="2:2" s="45" customFormat="1" ht="18.75" customHeight="1" x14ac:dyDescent="0.25">
      <c r="B805" s="63"/>
    </row>
    <row r="806" spans="2:2" s="45" customFormat="1" ht="18.75" customHeight="1" x14ac:dyDescent="0.25">
      <c r="B806" s="62"/>
    </row>
    <row r="807" spans="2:2" s="45" customFormat="1" ht="18.75" customHeight="1" x14ac:dyDescent="0.25">
      <c r="B807" s="62"/>
    </row>
    <row r="808" spans="2:2" s="45" customFormat="1" ht="18.75" customHeight="1" x14ac:dyDescent="0.25">
      <c r="B808" s="62"/>
    </row>
    <row r="809" spans="2:2" s="45" customFormat="1" ht="18.75" customHeight="1" x14ac:dyDescent="0.25">
      <c r="B809" s="62"/>
    </row>
    <row r="810" spans="2:2" s="45" customFormat="1" ht="18.75" customHeight="1" x14ac:dyDescent="0.25">
      <c r="B810" s="62"/>
    </row>
    <row r="811" spans="2:2" s="45" customFormat="1" ht="18.75" customHeight="1" x14ac:dyDescent="0.25">
      <c r="B811" s="62"/>
    </row>
    <row r="812" spans="2:2" s="45" customFormat="1" ht="18.75" customHeight="1" x14ac:dyDescent="0.25">
      <c r="B812" s="62"/>
    </row>
    <row r="813" spans="2:2" s="45" customFormat="1" ht="18.75" customHeight="1" x14ac:dyDescent="0.25">
      <c r="B813" s="62"/>
    </row>
    <row r="814" spans="2:2" s="45" customFormat="1" ht="18.75" customHeight="1" x14ac:dyDescent="0.25">
      <c r="B814" s="62"/>
    </row>
    <row r="815" spans="2:2" s="45" customFormat="1" ht="18.75" customHeight="1" x14ac:dyDescent="0.25">
      <c r="B815" s="62"/>
    </row>
    <row r="816" spans="2:2" s="45" customFormat="1" ht="18.75" customHeight="1" x14ac:dyDescent="0.25">
      <c r="B816" s="62"/>
    </row>
    <row r="817" spans="2:2" s="45" customFormat="1" ht="18.75" customHeight="1" x14ac:dyDescent="0.25">
      <c r="B817" s="62"/>
    </row>
    <row r="818" spans="2:2" s="45" customFormat="1" ht="18.75" customHeight="1" x14ac:dyDescent="0.25">
      <c r="B818" s="62"/>
    </row>
    <row r="819" spans="2:2" s="45" customFormat="1" ht="18.75" customHeight="1" x14ac:dyDescent="0.25">
      <c r="B819" s="62"/>
    </row>
    <row r="820" spans="2:2" s="45" customFormat="1" ht="18.75" customHeight="1" x14ac:dyDescent="0.25">
      <c r="B820" s="62"/>
    </row>
    <row r="821" spans="2:2" s="45" customFormat="1" ht="18.75" customHeight="1" x14ac:dyDescent="0.25">
      <c r="B821" s="62"/>
    </row>
    <row r="822" spans="2:2" s="45" customFormat="1" ht="18.75" customHeight="1" x14ac:dyDescent="0.25">
      <c r="B822" s="62"/>
    </row>
    <row r="823" spans="2:2" s="45" customFormat="1" ht="18.75" customHeight="1" x14ac:dyDescent="0.25">
      <c r="B823" s="62"/>
    </row>
    <row r="824" spans="2:2" s="45" customFormat="1" ht="18.75" customHeight="1" x14ac:dyDescent="0.25">
      <c r="B824" s="62"/>
    </row>
    <row r="825" spans="2:2" s="45" customFormat="1" ht="18.75" customHeight="1" x14ac:dyDescent="0.25">
      <c r="B825" s="62"/>
    </row>
    <row r="826" spans="2:2" s="45" customFormat="1" ht="18.75" customHeight="1" x14ac:dyDescent="0.25">
      <c r="B826" s="62"/>
    </row>
    <row r="827" spans="2:2" s="45" customFormat="1" ht="18.75" customHeight="1" x14ac:dyDescent="0.25">
      <c r="B827" s="62"/>
    </row>
    <row r="828" spans="2:2" s="45" customFormat="1" ht="18.75" customHeight="1" x14ac:dyDescent="0.25">
      <c r="B828" s="62"/>
    </row>
    <row r="829" spans="2:2" s="45" customFormat="1" ht="18.75" customHeight="1" x14ac:dyDescent="0.25">
      <c r="B829" s="62"/>
    </row>
    <row r="830" spans="2:2" s="45" customFormat="1" ht="18.75" customHeight="1" x14ac:dyDescent="0.25">
      <c r="B830" s="62"/>
    </row>
    <row r="831" spans="2:2" s="45" customFormat="1" ht="18.75" customHeight="1" x14ac:dyDescent="0.25">
      <c r="B831" s="62"/>
    </row>
    <row r="832" spans="2:2" s="45" customFormat="1" ht="18.75" customHeight="1" x14ac:dyDescent="0.25">
      <c r="B832" s="62"/>
    </row>
    <row r="833" spans="2:2" s="45" customFormat="1" ht="18.75" customHeight="1" x14ac:dyDescent="0.25">
      <c r="B833" s="62"/>
    </row>
    <row r="834" spans="2:2" s="45" customFormat="1" ht="18.75" customHeight="1" x14ac:dyDescent="0.25">
      <c r="B834" s="62"/>
    </row>
    <row r="835" spans="2:2" s="45" customFormat="1" ht="18.75" customHeight="1" x14ac:dyDescent="0.25">
      <c r="B835" s="62"/>
    </row>
    <row r="836" spans="2:2" s="45" customFormat="1" ht="18.75" customHeight="1" x14ac:dyDescent="0.25">
      <c r="B836" s="62"/>
    </row>
    <row r="837" spans="2:2" s="45" customFormat="1" ht="18.75" customHeight="1" x14ac:dyDescent="0.25">
      <c r="B837" s="62"/>
    </row>
    <row r="838" spans="2:2" s="45" customFormat="1" ht="18.75" customHeight="1" x14ac:dyDescent="0.25">
      <c r="B838" s="62"/>
    </row>
    <row r="839" spans="2:2" s="45" customFormat="1" ht="18.75" customHeight="1" x14ac:dyDescent="0.25">
      <c r="B839" s="62"/>
    </row>
    <row r="840" spans="2:2" s="45" customFormat="1" ht="18.75" customHeight="1" x14ac:dyDescent="0.25">
      <c r="B840" s="62"/>
    </row>
    <row r="841" spans="2:2" s="45" customFormat="1" ht="18.75" customHeight="1" x14ac:dyDescent="0.25">
      <c r="B841" s="62"/>
    </row>
    <row r="842" spans="2:2" s="45" customFormat="1" ht="18.75" customHeight="1" x14ac:dyDescent="0.25">
      <c r="B842" s="62"/>
    </row>
    <row r="843" spans="2:2" s="45" customFormat="1" ht="18.75" customHeight="1" x14ac:dyDescent="0.25">
      <c r="B843" s="62"/>
    </row>
    <row r="844" spans="2:2" s="45" customFormat="1" ht="18.75" customHeight="1" x14ac:dyDescent="0.25">
      <c r="B844" s="62"/>
    </row>
    <row r="845" spans="2:2" s="45" customFormat="1" ht="18.75" customHeight="1" x14ac:dyDescent="0.25">
      <c r="B845" s="62"/>
    </row>
    <row r="846" spans="2:2" s="45" customFormat="1" ht="18.75" customHeight="1" x14ac:dyDescent="0.25">
      <c r="B846" s="62"/>
    </row>
    <row r="847" spans="2:2" s="45" customFormat="1" ht="18.75" customHeight="1" x14ac:dyDescent="0.25">
      <c r="B847" s="62"/>
    </row>
    <row r="848" spans="2:2" s="45" customFormat="1" ht="18.75" customHeight="1" x14ac:dyDescent="0.25">
      <c r="B848" s="62"/>
    </row>
    <row r="849" spans="2:2" s="45" customFormat="1" ht="18.75" customHeight="1" x14ac:dyDescent="0.25">
      <c r="B849" s="62"/>
    </row>
    <row r="850" spans="2:2" s="45" customFormat="1" ht="18.75" customHeight="1" x14ac:dyDescent="0.25">
      <c r="B850" s="62"/>
    </row>
    <row r="851" spans="2:2" s="45" customFormat="1" ht="18.75" customHeight="1" x14ac:dyDescent="0.25">
      <c r="B851" s="62"/>
    </row>
    <row r="852" spans="2:2" s="45" customFormat="1" ht="18.75" customHeight="1" x14ac:dyDescent="0.25">
      <c r="B852" s="62"/>
    </row>
    <row r="853" spans="2:2" s="45" customFormat="1" ht="18.75" customHeight="1" x14ac:dyDescent="0.25">
      <c r="B853" s="62"/>
    </row>
    <row r="854" spans="2:2" s="45" customFormat="1" ht="18.75" customHeight="1" x14ac:dyDescent="0.25">
      <c r="B854" s="62"/>
    </row>
    <row r="855" spans="2:2" s="45" customFormat="1" ht="18.75" customHeight="1" x14ac:dyDescent="0.25">
      <c r="B855" s="62"/>
    </row>
    <row r="856" spans="2:2" s="45" customFormat="1" ht="18.75" customHeight="1" x14ac:dyDescent="0.25">
      <c r="B856" s="62"/>
    </row>
    <row r="857" spans="2:2" s="45" customFormat="1" ht="18.75" customHeight="1" x14ac:dyDescent="0.25">
      <c r="B857" s="62"/>
    </row>
    <row r="858" spans="2:2" s="45" customFormat="1" ht="18.75" customHeight="1" x14ac:dyDescent="0.25">
      <c r="B858" s="62"/>
    </row>
    <row r="859" spans="2:2" s="45" customFormat="1" ht="18.75" customHeight="1" x14ac:dyDescent="0.25">
      <c r="B859" s="62"/>
    </row>
    <row r="860" spans="2:2" s="45" customFormat="1" ht="18.75" customHeight="1" x14ac:dyDescent="0.25">
      <c r="B860" s="62"/>
    </row>
    <row r="861" spans="2:2" s="45" customFormat="1" ht="18.75" customHeight="1" x14ac:dyDescent="0.25">
      <c r="B861" s="62"/>
    </row>
    <row r="862" spans="2:2" s="45" customFormat="1" ht="18.75" customHeight="1" x14ac:dyDescent="0.25">
      <c r="B862" s="62"/>
    </row>
    <row r="863" spans="2:2" s="45" customFormat="1" ht="18.75" customHeight="1" x14ac:dyDescent="0.25">
      <c r="B863" s="62"/>
    </row>
    <row r="864" spans="2:2" s="45" customFormat="1" ht="18.75" customHeight="1" x14ac:dyDescent="0.25">
      <c r="B864" s="62"/>
    </row>
    <row r="865" spans="2:2" s="45" customFormat="1" ht="18.75" customHeight="1" x14ac:dyDescent="0.25">
      <c r="B865" s="62"/>
    </row>
    <row r="866" spans="2:2" s="45" customFormat="1" ht="18.75" customHeight="1" x14ac:dyDescent="0.25">
      <c r="B866" s="62"/>
    </row>
    <row r="867" spans="2:2" s="45" customFormat="1" ht="18.75" customHeight="1" x14ac:dyDescent="0.25">
      <c r="B867" s="62"/>
    </row>
    <row r="868" spans="2:2" s="45" customFormat="1" ht="18.75" customHeight="1" x14ac:dyDescent="0.25">
      <c r="B868" s="62"/>
    </row>
    <row r="869" spans="2:2" s="45" customFormat="1" ht="18.75" customHeight="1" x14ac:dyDescent="0.25">
      <c r="B869" s="62"/>
    </row>
    <row r="870" spans="2:2" s="45" customFormat="1" ht="18.75" customHeight="1" x14ac:dyDescent="0.25">
      <c r="B870" s="62"/>
    </row>
    <row r="871" spans="2:2" s="45" customFormat="1" ht="18.75" customHeight="1" x14ac:dyDescent="0.25">
      <c r="B871" s="62"/>
    </row>
    <row r="872" spans="2:2" s="45" customFormat="1" ht="18.75" customHeight="1" x14ac:dyDescent="0.25">
      <c r="B872" s="62"/>
    </row>
    <row r="873" spans="2:2" s="45" customFormat="1" ht="18.75" customHeight="1" x14ac:dyDescent="0.25">
      <c r="B873" s="62"/>
    </row>
    <row r="874" spans="2:2" s="45" customFormat="1" ht="18.75" customHeight="1" x14ac:dyDescent="0.25">
      <c r="B874" s="62"/>
    </row>
    <row r="875" spans="2:2" s="45" customFormat="1" ht="18.75" customHeight="1" x14ac:dyDescent="0.25">
      <c r="B875" s="62"/>
    </row>
    <row r="876" spans="2:2" s="45" customFormat="1" ht="18.75" customHeight="1" x14ac:dyDescent="0.25">
      <c r="B876" s="62"/>
    </row>
    <row r="877" spans="2:2" s="45" customFormat="1" ht="18.75" customHeight="1" x14ac:dyDescent="0.25">
      <c r="B877" s="62"/>
    </row>
    <row r="878" spans="2:2" s="45" customFormat="1" ht="18.75" customHeight="1" x14ac:dyDescent="0.25">
      <c r="B878" s="62"/>
    </row>
    <row r="879" spans="2:2" s="45" customFormat="1" ht="18.75" customHeight="1" x14ac:dyDescent="0.25">
      <c r="B879" s="62"/>
    </row>
    <row r="880" spans="2:2" s="45" customFormat="1" ht="18.75" customHeight="1" x14ac:dyDescent="0.25">
      <c r="B880" s="62"/>
    </row>
    <row r="881" spans="2:2" s="45" customFormat="1" ht="18.75" customHeight="1" x14ac:dyDescent="0.25">
      <c r="B881" s="62"/>
    </row>
    <row r="882" spans="2:2" s="45" customFormat="1" ht="18.75" customHeight="1" x14ac:dyDescent="0.25">
      <c r="B882" s="62"/>
    </row>
    <row r="883" spans="2:2" s="45" customFormat="1" ht="18.75" customHeight="1" x14ac:dyDescent="0.25">
      <c r="B883" s="62"/>
    </row>
    <row r="884" spans="2:2" s="45" customFormat="1" ht="18.75" customHeight="1" x14ac:dyDescent="0.25">
      <c r="B884" s="62"/>
    </row>
    <row r="885" spans="2:2" s="45" customFormat="1" ht="18.75" customHeight="1" x14ac:dyDescent="0.25">
      <c r="B885" s="62"/>
    </row>
    <row r="886" spans="2:2" s="45" customFormat="1" ht="18.75" customHeight="1" x14ac:dyDescent="0.25">
      <c r="B886" s="62"/>
    </row>
    <row r="887" spans="2:2" s="45" customFormat="1" ht="18.75" customHeight="1" x14ac:dyDescent="0.25">
      <c r="B887" s="62"/>
    </row>
    <row r="888" spans="2:2" s="45" customFormat="1" ht="18.75" customHeight="1" x14ac:dyDescent="0.25">
      <c r="B888" s="62"/>
    </row>
    <row r="889" spans="2:2" s="45" customFormat="1" ht="18.75" customHeight="1" x14ac:dyDescent="0.25">
      <c r="B889" s="62"/>
    </row>
    <row r="890" spans="2:2" s="45" customFormat="1" ht="18.75" customHeight="1" x14ac:dyDescent="0.25">
      <c r="B890" s="62"/>
    </row>
    <row r="891" spans="2:2" s="45" customFormat="1" ht="18.75" customHeight="1" x14ac:dyDescent="0.25">
      <c r="B891" s="62"/>
    </row>
    <row r="892" spans="2:2" s="45" customFormat="1" ht="18.75" customHeight="1" x14ac:dyDescent="0.25">
      <c r="B892" s="62"/>
    </row>
    <row r="893" spans="2:2" s="45" customFormat="1" ht="18.75" customHeight="1" x14ac:dyDescent="0.25">
      <c r="B893" s="62"/>
    </row>
    <row r="894" spans="2:2" s="45" customFormat="1" ht="18.75" customHeight="1" x14ac:dyDescent="0.25">
      <c r="B894" s="62"/>
    </row>
    <row r="895" spans="2:2" s="45" customFormat="1" ht="18.75" customHeight="1" x14ac:dyDescent="0.25">
      <c r="B895" s="62"/>
    </row>
    <row r="896" spans="2:2" s="45" customFormat="1" ht="18.75" customHeight="1" x14ac:dyDescent="0.25">
      <c r="B896" s="62"/>
    </row>
    <row r="897" spans="2:2" s="45" customFormat="1" ht="18.75" customHeight="1" x14ac:dyDescent="0.25">
      <c r="B897" s="63"/>
    </row>
    <row r="898" spans="2:2" s="45" customFormat="1" ht="18.75" customHeight="1" x14ac:dyDescent="0.25">
      <c r="B898" s="63"/>
    </row>
    <row r="899" spans="2:2" s="45" customFormat="1" ht="18.75" customHeight="1" x14ac:dyDescent="0.25">
      <c r="B899" s="63"/>
    </row>
    <row r="900" spans="2:2" s="45" customFormat="1" ht="18.75" customHeight="1" x14ac:dyDescent="0.25">
      <c r="B900" s="63"/>
    </row>
    <row r="901" spans="2:2" s="45" customFormat="1" ht="18.75" customHeight="1" x14ac:dyDescent="0.25">
      <c r="B901" s="63"/>
    </row>
    <row r="902" spans="2:2" s="45" customFormat="1" ht="18.75" customHeight="1" x14ac:dyDescent="0.25">
      <c r="B902" s="63"/>
    </row>
    <row r="903" spans="2:2" s="45" customFormat="1" ht="18.75" customHeight="1" x14ac:dyDescent="0.25">
      <c r="B903" s="63"/>
    </row>
    <row r="904" spans="2:2" s="45" customFormat="1" ht="18.75" customHeight="1" x14ac:dyDescent="0.25">
      <c r="B904" s="63"/>
    </row>
    <row r="905" spans="2:2" s="45" customFormat="1" ht="18.75" customHeight="1" x14ac:dyDescent="0.25">
      <c r="B905" s="63"/>
    </row>
    <row r="906" spans="2:2" s="45" customFormat="1" ht="18.75" customHeight="1" x14ac:dyDescent="0.25">
      <c r="B906" s="63"/>
    </row>
    <row r="907" spans="2:2" s="45" customFormat="1" ht="18.75" customHeight="1" x14ac:dyDescent="0.25">
      <c r="B907" s="63"/>
    </row>
    <row r="908" spans="2:2" s="45" customFormat="1" ht="18.75" customHeight="1" x14ac:dyDescent="0.25">
      <c r="B908" s="63"/>
    </row>
    <row r="909" spans="2:2" s="45" customFormat="1" ht="18.75" customHeight="1" x14ac:dyDescent="0.25">
      <c r="B909" s="63"/>
    </row>
    <row r="910" spans="2:2" s="45" customFormat="1" ht="18.75" customHeight="1" x14ac:dyDescent="0.25">
      <c r="B910" s="63"/>
    </row>
    <row r="911" spans="2:2" s="45" customFormat="1" ht="18.75" customHeight="1" x14ac:dyDescent="0.25">
      <c r="B911" s="63"/>
    </row>
    <row r="912" spans="2:2" s="45" customFormat="1" ht="18.75" customHeight="1" x14ac:dyDescent="0.25">
      <c r="B912" s="63"/>
    </row>
    <row r="913" spans="2:2" ht="18.75" customHeight="1" x14ac:dyDescent="0.25">
      <c r="B913" s="63"/>
    </row>
    <row r="914" spans="2:2" ht="18.75" customHeight="1" x14ac:dyDescent="0.25">
      <c r="B914" s="63"/>
    </row>
    <row r="915" spans="2:2" ht="18.75" customHeight="1" x14ac:dyDescent="0.25">
      <c r="B915" s="63"/>
    </row>
    <row r="916" spans="2:2" ht="18.75" customHeight="1" x14ac:dyDescent="0.25">
      <c r="B916" s="63"/>
    </row>
    <row r="917" spans="2:2" ht="18.75" customHeight="1" x14ac:dyDescent="0.25">
      <c r="B917" s="63"/>
    </row>
    <row r="918" spans="2:2" ht="18.75" customHeight="1" x14ac:dyDescent="0.25">
      <c r="B918" s="63"/>
    </row>
    <row r="919" spans="2:2" ht="18.75" customHeight="1" x14ac:dyDescent="0.25">
      <c r="B919" s="63"/>
    </row>
    <row r="920" spans="2:2" ht="18.75" customHeight="1" x14ac:dyDescent="0.25">
      <c r="B920" s="63"/>
    </row>
    <row r="921" spans="2:2" ht="18.75" customHeight="1" x14ac:dyDescent="0.25">
      <c r="B921" s="63"/>
    </row>
    <row r="922" spans="2:2" ht="18.75" customHeight="1" x14ac:dyDescent="0.25">
      <c r="B922" s="63"/>
    </row>
    <row r="923" spans="2:2" ht="18.75" customHeight="1" x14ac:dyDescent="0.25">
      <c r="B923" s="63"/>
    </row>
    <row r="924" spans="2:2" ht="18.75" customHeight="1" x14ac:dyDescent="0.25">
      <c r="B924" s="63"/>
    </row>
    <row r="925" spans="2:2" ht="18.75" customHeight="1" x14ac:dyDescent="0.25">
      <c r="B925" s="63"/>
    </row>
    <row r="926" spans="2:2" ht="18.75" customHeight="1" x14ac:dyDescent="0.25">
      <c r="B926" s="63"/>
    </row>
    <row r="927" spans="2:2" ht="18.75" customHeight="1" x14ac:dyDescent="0.25">
      <c r="B927" s="63"/>
    </row>
    <row r="928" spans="2:2" ht="18.75" customHeight="1" x14ac:dyDescent="0.25">
      <c r="B928" s="63"/>
    </row>
    <row r="929" spans="2:2" ht="18.75" customHeight="1" x14ac:dyDescent="0.25">
      <c r="B929" s="63"/>
    </row>
    <row r="930" spans="2:2" ht="18.75" customHeight="1" x14ac:dyDescent="0.25">
      <c r="B930" s="63"/>
    </row>
    <row r="931" spans="2:2" ht="18.75" customHeight="1" x14ac:dyDescent="0.25">
      <c r="B931" s="63"/>
    </row>
    <row r="932" spans="2:2" ht="18.75" customHeight="1" x14ac:dyDescent="0.25">
      <c r="B932" s="63"/>
    </row>
    <row r="933" spans="2:2" ht="18.75" customHeight="1" x14ac:dyDescent="0.25">
      <c r="B933" s="63"/>
    </row>
    <row r="934" spans="2:2" ht="18.75" customHeight="1" x14ac:dyDescent="0.25">
      <c r="B934" s="63"/>
    </row>
    <row r="935" spans="2:2" ht="18.75" customHeight="1" x14ac:dyDescent="0.25">
      <c r="B935" s="63"/>
    </row>
    <row r="936" spans="2:2" ht="18.75" customHeight="1" x14ac:dyDescent="0.25">
      <c r="B936" s="63"/>
    </row>
    <row r="937" spans="2:2" ht="18.75" customHeight="1" x14ac:dyDescent="0.25">
      <c r="B937" s="63"/>
    </row>
    <row r="938" spans="2:2" ht="18.75" customHeight="1" x14ac:dyDescent="0.25">
      <c r="B938" s="63"/>
    </row>
    <row r="939" spans="2:2" ht="18.75" customHeight="1" x14ac:dyDescent="0.25">
      <c r="B939" s="63"/>
    </row>
    <row r="940" spans="2:2" ht="18.75" customHeight="1" x14ac:dyDescent="0.25">
      <c r="B940" s="63"/>
    </row>
    <row r="941" spans="2:2" ht="18.75" customHeight="1" x14ac:dyDescent="0.25">
      <c r="B941" s="63"/>
    </row>
    <row r="942" spans="2:2" ht="18.75" customHeight="1" x14ac:dyDescent="0.25">
      <c r="B942" s="63"/>
    </row>
    <row r="943" spans="2:2" ht="18.75" customHeight="1" x14ac:dyDescent="0.25">
      <c r="B943" s="63"/>
    </row>
    <row r="944" spans="2:2" ht="18.75" customHeight="1" x14ac:dyDescent="0.25">
      <c r="B944" s="63"/>
    </row>
    <row r="945" spans="2:2" ht="18.75" customHeight="1" x14ac:dyDescent="0.25">
      <c r="B945" s="63"/>
    </row>
    <row r="946" spans="2:2" ht="18.75" customHeight="1" x14ac:dyDescent="0.25">
      <c r="B946" s="63"/>
    </row>
    <row r="947" spans="2:2" ht="18.75" customHeight="1" x14ac:dyDescent="0.25">
      <c r="B947" s="63"/>
    </row>
    <row r="948" spans="2:2" ht="18.75" customHeight="1" x14ac:dyDescent="0.25">
      <c r="B948" s="63"/>
    </row>
    <row r="949" spans="2:2" ht="18.75" customHeight="1" x14ac:dyDescent="0.25">
      <c r="B949" s="63"/>
    </row>
    <row r="950" spans="2:2" ht="18.75" customHeight="1" x14ac:dyDescent="0.25">
      <c r="B950" s="62"/>
    </row>
    <row r="951" spans="2:2" ht="18.75" customHeight="1" x14ac:dyDescent="0.25">
      <c r="B951" s="62"/>
    </row>
    <row r="952" spans="2:2" ht="18.75" customHeight="1" x14ac:dyDescent="0.25">
      <c r="B952" s="62"/>
    </row>
    <row r="953" spans="2:2" ht="18.75" customHeight="1" x14ac:dyDescent="0.25">
      <c r="B953" s="62"/>
    </row>
    <row r="954" spans="2:2" ht="18.75" customHeight="1" x14ac:dyDescent="0.25">
      <c r="B954" s="62"/>
    </row>
    <row r="955" spans="2:2" ht="18.75" customHeight="1" x14ac:dyDescent="0.25">
      <c r="B955" s="62"/>
    </row>
    <row r="956" spans="2:2" ht="18.75" customHeight="1" x14ac:dyDescent="0.25">
      <c r="B956" s="62"/>
    </row>
    <row r="957" spans="2:2" ht="18.75" customHeight="1" x14ac:dyDescent="0.25">
      <c r="B957" s="62"/>
    </row>
    <row r="958" spans="2:2" ht="18.75" customHeight="1" x14ac:dyDescent="0.25">
      <c r="B958" s="62"/>
    </row>
    <row r="959" spans="2:2" ht="18.75" customHeight="1" x14ac:dyDescent="0.25">
      <c r="B959" s="62"/>
    </row>
    <row r="960" spans="2:2" ht="18.75" customHeight="1" x14ac:dyDescent="0.25">
      <c r="B960" s="62"/>
    </row>
    <row r="961" spans="2:2" ht="18.75" customHeight="1" x14ac:dyDescent="0.25">
      <c r="B961" s="62"/>
    </row>
    <row r="962" spans="2:2" ht="18.75" customHeight="1" x14ac:dyDescent="0.25">
      <c r="B962" s="62"/>
    </row>
    <row r="963" spans="2:2" ht="18.75" customHeight="1" x14ac:dyDescent="0.25">
      <c r="B963" s="62"/>
    </row>
    <row r="964" spans="2:2" ht="18.75" customHeight="1" x14ac:dyDescent="0.25">
      <c r="B964" s="62"/>
    </row>
    <row r="965" spans="2:2" ht="18.75" customHeight="1" x14ac:dyDescent="0.25">
      <c r="B965" s="62"/>
    </row>
    <row r="966" spans="2:2" ht="18.75" customHeight="1" x14ac:dyDescent="0.25">
      <c r="B966" s="62"/>
    </row>
    <row r="967" spans="2:2" ht="18.75" customHeight="1" x14ac:dyDescent="0.25">
      <c r="B967" s="63"/>
    </row>
    <row r="968" spans="2:2" ht="18.75" customHeight="1" x14ac:dyDescent="0.25">
      <c r="B968" s="63"/>
    </row>
    <row r="969" spans="2:2" ht="18.75" customHeight="1" x14ac:dyDescent="0.25">
      <c r="B969" s="63"/>
    </row>
    <row r="970" spans="2:2" ht="18.75" customHeight="1" x14ac:dyDescent="0.25">
      <c r="B970" s="63"/>
    </row>
    <row r="971" spans="2:2" ht="18.75" customHeight="1" x14ac:dyDescent="0.25">
      <c r="B971" s="63"/>
    </row>
    <row r="972" spans="2:2" ht="18.75" customHeight="1" x14ac:dyDescent="0.25">
      <c r="B972" s="63"/>
    </row>
    <row r="973" spans="2:2" ht="18.75" customHeight="1" x14ac:dyDescent="0.25">
      <c r="B973" s="63"/>
    </row>
    <row r="974" spans="2:2" ht="18.75" customHeight="1" x14ac:dyDescent="0.25">
      <c r="B974" s="63"/>
    </row>
    <row r="975" spans="2:2" ht="18.75" customHeight="1" x14ac:dyDescent="0.25">
      <c r="B975" s="63"/>
    </row>
    <row r="976" spans="2:2" ht="18.75" customHeight="1" x14ac:dyDescent="0.25">
      <c r="B976" s="63"/>
    </row>
    <row r="977" spans="2:2" ht="18.75" customHeight="1" x14ac:dyDescent="0.25">
      <c r="B977" s="63"/>
    </row>
    <row r="978" spans="2:2" ht="18.75" customHeight="1" x14ac:dyDescent="0.25">
      <c r="B978" s="63"/>
    </row>
    <row r="979" spans="2:2" ht="18.75" customHeight="1" x14ac:dyDescent="0.25">
      <c r="B979" s="63"/>
    </row>
    <row r="980" spans="2:2" ht="18.75" customHeight="1" x14ac:dyDescent="0.25">
      <c r="B980" s="63"/>
    </row>
    <row r="981" spans="2:2" ht="18.75" customHeight="1" x14ac:dyDescent="0.25">
      <c r="B981" s="63"/>
    </row>
    <row r="982" spans="2:2" ht="18.75" customHeight="1" x14ac:dyDescent="0.25">
      <c r="B982" s="63"/>
    </row>
    <row r="983" spans="2:2" ht="18.75" customHeight="1" x14ac:dyDescent="0.25">
      <c r="B983" s="63"/>
    </row>
    <row r="984" spans="2:2" ht="18.75" customHeight="1" x14ac:dyDescent="0.25">
      <c r="B984" s="63"/>
    </row>
    <row r="985" spans="2:2" ht="18.75" customHeight="1" x14ac:dyDescent="0.25">
      <c r="B985" s="63"/>
    </row>
    <row r="986" spans="2:2" ht="18.75" customHeight="1" x14ac:dyDescent="0.25">
      <c r="B986" s="63"/>
    </row>
    <row r="987" spans="2:2" ht="18.75" customHeight="1" x14ac:dyDescent="0.25">
      <c r="B987" s="63"/>
    </row>
    <row r="988" spans="2:2" ht="18.75" customHeight="1" x14ac:dyDescent="0.25">
      <c r="B988" s="63"/>
    </row>
    <row r="989" spans="2:2" ht="18.75" customHeight="1" x14ac:dyDescent="0.25">
      <c r="B989" s="63"/>
    </row>
    <row r="990" spans="2:2" ht="18.75" customHeight="1" x14ac:dyDescent="0.25">
      <c r="B990" s="63"/>
    </row>
    <row r="991" spans="2:2" ht="18.75" customHeight="1" x14ac:dyDescent="0.25">
      <c r="B991" s="63"/>
    </row>
    <row r="992" spans="2:2" ht="18.75" customHeight="1" x14ac:dyDescent="0.25">
      <c r="B992" s="63"/>
    </row>
    <row r="993" spans="2:2" ht="18.75" customHeight="1" x14ac:dyDescent="0.25">
      <c r="B993" s="63"/>
    </row>
    <row r="994" spans="2:2" ht="18.75" customHeight="1" x14ac:dyDescent="0.25">
      <c r="B994" s="63"/>
    </row>
    <row r="995" spans="2:2" ht="18.75" customHeight="1" x14ac:dyDescent="0.25">
      <c r="B995" s="63"/>
    </row>
    <row r="996" spans="2:2" ht="18.75" customHeight="1" x14ac:dyDescent="0.25">
      <c r="B996" s="63"/>
    </row>
    <row r="997" spans="2:2" ht="18.75" customHeight="1" x14ac:dyDescent="0.25">
      <c r="B997" s="63"/>
    </row>
    <row r="998" spans="2:2" ht="18.75" customHeight="1" x14ac:dyDescent="0.25">
      <c r="B998" s="63"/>
    </row>
    <row r="999" spans="2:2" ht="18.75" customHeight="1" x14ac:dyDescent="0.25">
      <c r="B999" s="63"/>
    </row>
    <row r="1000" spans="2:2" ht="18.75" customHeight="1" x14ac:dyDescent="0.25">
      <c r="B1000" s="63"/>
    </row>
    <row r="1001" spans="2:2" ht="18.75" customHeight="1" x14ac:dyDescent="0.25">
      <c r="B1001" s="63"/>
    </row>
    <row r="1002" spans="2:2" ht="18.75" customHeight="1" x14ac:dyDescent="0.25">
      <c r="B1002" s="63"/>
    </row>
    <row r="1003" spans="2:2" ht="18.75" customHeight="1" x14ac:dyDescent="0.25">
      <c r="B1003" s="63"/>
    </row>
    <row r="1004" spans="2:2" ht="18.75" customHeight="1" x14ac:dyDescent="0.25">
      <c r="B1004" s="63"/>
    </row>
    <row r="1005" spans="2:2" ht="18.75" customHeight="1" x14ac:dyDescent="0.25">
      <c r="B1005" s="62"/>
    </row>
    <row r="1006" spans="2:2" ht="18.75" customHeight="1" x14ac:dyDescent="0.25">
      <c r="B1006" s="62"/>
    </row>
    <row r="1007" spans="2:2" ht="18.75" customHeight="1" x14ac:dyDescent="0.25">
      <c r="B1007" s="62"/>
    </row>
    <row r="1008" spans="2:2" ht="18.75" customHeight="1" x14ac:dyDescent="0.25">
      <c r="B1008" s="62"/>
    </row>
    <row r="1009" spans="2:2" ht="18.75" customHeight="1" x14ac:dyDescent="0.25">
      <c r="B1009" s="62"/>
    </row>
    <row r="1010" spans="2:2" ht="18.75" customHeight="1" x14ac:dyDescent="0.25">
      <c r="B1010" s="62"/>
    </row>
    <row r="1011" spans="2:2" ht="18.75" customHeight="1" x14ac:dyDescent="0.25">
      <c r="B1011" s="62"/>
    </row>
    <row r="1012" spans="2:2" ht="18.75" customHeight="1" x14ac:dyDescent="0.25">
      <c r="B1012" s="62"/>
    </row>
    <row r="1013" spans="2:2" ht="18.75" customHeight="1" x14ac:dyDescent="0.25">
      <c r="B1013" s="62"/>
    </row>
    <row r="1014" spans="2:2" ht="18.75" customHeight="1" x14ac:dyDescent="0.25">
      <c r="B1014" s="62"/>
    </row>
    <row r="1015" spans="2:2" ht="18.75" customHeight="1" x14ac:dyDescent="0.25">
      <c r="B1015" s="62"/>
    </row>
    <row r="1016" spans="2:2" ht="18.75" customHeight="1" x14ac:dyDescent="0.25">
      <c r="B1016" s="62"/>
    </row>
    <row r="1017" spans="2:2" ht="18.75" customHeight="1" x14ac:dyDescent="0.25">
      <c r="B1017" s="62"/>
    </row>
    <row r="1018" spans="2:2" ht="18.75" customHeight="1" x14ac:dyDescent="0.25">
      <c r="B1018" s="62"/>
    </row>
    <row r="1019" spans="2:2" ht="18.75" customHeight="1" x14ac:dyDescent="0.25">
      <c r="B1019" s="62"/>
    </row>
    <row r="1020" spans="2:2" ht="18.75" customHeight="1" x14ac:dyDescent="0.25">
      <c r="B1020" s="62"/>
    </row>
    <row r="1021" spans="2:2" ht="18.75" customHeight="1" x14ac:dyDescent="0.25">
      <c r="B1021" s="62"/>
    </row>
    <row r="1022" spans="2:2" ht="18.75" customHeight="1" x14ac:dyDescent="0.25">
      <c r="B1022" s="62"/>
    </row>
    <row r="1023" spans="2:2" ht="18.75" customHeight="1" x14ac:dyDescent="0.25">
      <c r="B1023" s="62"/>
    </row>
    <row r="1024" spans="2:2" ht="18.75" customHeight="1" x14ac:dyDescent="0.25">
      <c r="B1024" s="62"/>
    </row>
    <row r="1025" spans="2:2" ht="18.75" customHeight="1" x14ac:dyDescent="0.25">
      <c r="B1025" s="62"/>
    </row>
    <row r="1026" spans="2:2" ht="18.75" customHeight="1" x14ac:dyDescent="0.25">
      <c r="B1026" s="62"/>
    </row>
    <row r="1027" spans="2:2" ht="18.75" customHeight="1" x14ac:dyDescent="0.25">
      <c r="B1027" s="62"/>
    </row>
    <row r="1028" spans="2:2" ht="18.75" customHeight="1" x14ac:dyDescent="0.25">
      <c r="B1028" s="62"/>
    </row>
    <row r="1029" spans="2:2" ht="18.75" customHeight="1" x14ac:dyDescent="0.25">
      <c r="B1029" s="62"/>
    </row>
    <row r="1030" spans="2:2" ht="18.75" customHeight="1" x14ac:dyDescent="0.25">
      <c r="B1030" s="62"/>
    </row>
    <row r="1031" spans="2:2" ht="18.75" customHeight="1" x14ac:dyDescent="0.25">
      <c r="B1031" s="62"/>
    </row>
    <row r="1032" spans="2:2" ht="18.75" customHeight="1" x14ac:dyDescent="0.25">
      <c r="B1032" s="62"/>
    </row>
    <row r="1033" spans="2:2" ht="18.75" customHeight="1" x14ac:dyDescent="0.25">
      <c r="B1033" s="62"/>
    </row>
    <row r="1034" spans="2:2" ht="18.75" customHeight="1" x14ac:dyDescent="0.25">
      <c r="B1034" s="62"/>
    </row>
    <row r="1035" spans="2:2" ht="18.75" customHeight="1" x14ac:dyDescent="0.25">
      <c r="B1035" s="62"/>
    </row>
    <row r="1036" spans="2:2" ht="18.75" customHeight="1" x14ac:dyDescent="0.25">
      <c r="B1036" s="62"/>
    </row>
    <row r="1037" spans="2:2" ht="18.75" customHeight="1" x14ac:dyDescent="0.25">
      <c r="B1037" s="62"/>
    </row>
    <row r="1038" spans="2:2" ht="18.75" customHeight="1" x14ac:dyDescent="0.25">
      <c r="B1038" s="62"/>
    </row>
    <row r="1039" spans="2:2" ht="18.75" customHeight="1" x14ac:dyDescent="0.25">
      <c r="B1039" s="62"/>
    </row>
    <row r="1040" spans="2:2" ht="18.75" customHeight="1" x14ac:dyDescent="0.25">
      <c r="B1040" s="62"/>
    </row>
    <row r="1041" spans="2:2" ht="18.75" customHeight="1" x14ac:dyDescent="0.25">
      <c r="B1041" s="62"/>
    </row>
    <row r="1042" spans="2:2" ht="18.75" customHeight="1" x14ac:dyDescent="0.25">
      <c r="B1042" s="62"/>
    </row>
    <row r="1043" spans="2:2" ht="18.75" customHeight="1" x14ac:dyDescent="0.25">
      <c r="B1043" s="62"/>
    </row>
    <row r="1044" spans="2:2" ht="18.75" customHeight="1" x14ac:dyDescent="0.25">
      <c r="B1044" s="62"/>
    </row>
    <row r="1045" spans="2:2" ht="18.75" customHeight="1" x14ac:dyDescent="0.25">
      <c r="B1045" s="62"/>
    </row>
    <row r="1046" spans="2:2" ht="18.75" customHeight="1" x14ac:dyDescent="0.25">
      <c r="B1046" s="62"/>
    </row>
    <row r="1047" spans="2:2" ht="18.75" customHeight="1" x14ac:dyDescent="0.25">
      <c r="B1047" s="62"/>
    </row>
    <row r="1048" spans="2:2" ht="18.75" customHeight="1" x14ac:dyDescent="0.25">
      <c r="B1048" s="62"/>
    </row>
    <row r="1049" spans="2:2" ht="18.75" customHeight="1" x14ac:dyDescent="0.25">
      <c r="B1049" s="62"/>
    </row>
    <row r="1050" spans="2:2" ht="18.75" customHeight="1" x14ac:dyDescent="0.25">
      <c r="B1050" s="63"/>
    </row>
    <row r="1051" spans="2:2" ht="18.75" customHeight="1" x14ac:dyDescent="0.25">
      <c r="B1051" s="63"/>
    </row>
    <row r="1052" spans="2:2" ht="18.75" customHeight="1" x14ac:dyDescent="0.25">
      <c r="B1052" s="63"/>
    </row>
    <row r="1053" spans="2:2" ht="18.75" customHeight="1" x14ac:dyDescent="0.25">
      <c r="B1053" s="63"/>
    </row>
    <row r="1054" spans="2:2" ht="18.75" customHeight="1" x14ac:dyDescent="0.25">
      <c r="B1054" s="63"/>
    </row>
    <row r="1055" spans="2:2" ht="18.75" customHeight="1" x14ac:dyDescent="0.25">
      <c r="B1055" s="63"/>
    </row>
    <row r="1056" spans="2:2" ht="18.75" customHeight="1" x14ac:dyDescent="0.25">
      <c r="B1056" s="63"/>
    </row>
    <row r="1057" spans="2:2" ht="18.75" customHeight="1" x14ac:dyDescent="0.25">
      <c r="B1057" s="63"/>
    </row>
    <row r="1058" spans="2:2" ht="18.75" customHeight="1" x14ac:dyDescent="0.25">
      <c r="B1058" s="63"/>
    </row>
    <row r="1059" spans="2:2" ht="18.75" customHeight="1" x14ac:dyDescent="0.25">
      <c r="B1059" s="63"/>
    </row>
    <row r="1060" spans="2:2" ht="18.75" customHeight="1" x14ac:dyDescent="0.25">
      <c r="B1060" s="63"/>
    </row>
    <row r="1061" spans="2:2" ht="18.75" customHeight="1" x14ac:dyDescent="0.25">
      <c r="B1061" s="63"/>
    </row>
    <row r="1062" spans="2:2" ht="18.75" customHeight="1" x14ac:dyDescent="0.25">
      <c r="B1062" s="63"/>
    </row>
    <row r="1063" spans="2:2" ht="18.75" customHeight="1" x14ac:dyDescent="0.25">
      <c r="B1063" s="63"/>
    </row>
    <row r="1064" spans="2:2" ht="18.75" customHeight="1" x14ac:dyDescent="0.25">
      <c r="B1064" s="62"/>
    </row>
    <row r="1065" spans="2:2" ht="18.75" customHeight="1" x14ac:dyDescent="0.25">
      <c r="B1065" s="62"/>
    </row>
    <row r="1066" spans="2:2" ht="18.75" customHeight="1" x14ac:dyDescent="0.25">
      <c r="B1066" s="62"/>
    </row>
    <row r="1067" spans="2:2" ht="18.75" customHeight="1" x14ac:dyDescent="0.25">
      <c r="B1067" s="62"/>
    </row>
    <row r="1068" spans="2:2" ht="18.75" customHeight="1" x14ac:dyDescent="0.25">
      <c r="B1068" s="62"/>
    </row>
    <row r="1069" spans="2:2" ht="18.75" customHeight="1" x14ac:dyDescent="0.25">
      <c r="B1069" s="62"/>
    </row>
    <row r="1070" spans="2:2" ht="18.75" customHeight="1" x14ac:dyDescent="0.25">
      <c r="B1070" s="62"/>
    </row>
    <row r="1071" spans="2:2" ht="18.75" customHeight="1" x14ac:dyDescent="0.25">
      <c r="B1071" s="62"/>
    </row>
    <row r="1072" spans="2:2" ht="18.75" customHeight="1" x14ac:dyDescent="0.25">
      <c r="B1072" s="62"/>
    </row>
    <row r="1073" spans="2:2" ht="18.75" customHeight="1" x14ac:dyDescent="0.25">
      <c r="B1073" s="62"/>
    </row>
    <row r="1074" spans="2:2" ht="18.75" customHeight="1" x14ac:dyDescent="0.25">
      <c r="B1074" s="62"/>
    </row>
    <row r="1075" spans="2:2" ht="18.75" customHeight="1" x14ac:dyDescent="0.25">
      <c r="B1075" s="62"/>
    </row>
    <row r="1076" spans="2:2" ht="18.75" customHeight="1" x14ac:dyDescent="0.25">
      <c r="B1076" s="62"/>
    </row>
    <row r="1077" spans="2:2" ht="18.75" customHeight="1" x14ac:dyDescent="0.25">
      <c r="B1077" s="62"/>
    </row>
    <row r="1078" spans="2:2" ht="18.75" customHeight="1" x14ac:dyDescent="0.25">
      <c r="B1078" s="62"/>
    </row>
    <row r="1079" spans="2:2" ht="18.75" customHeight="1" x14ac:dyDescent="0.25">
      <c r="B1079" s="62"/>
    </row>
    <row r="1080" spans="2:2" ht="18.75" customHeight="1" x14ac:dyDescent="0.25">
      <c r="B1080" s="62"/>
    </row>
    <row r="1081" spans="2:2" ht="18.75" customHeight="1" x14ac:dyDescent="0.25">
      <c r="B1081" s="62"/>
    </row>
    <row r="1082" spans="2:2" ht="18.75" customHeight="1" x14ac:dyDescent="0.25">
      <c r="B1082" s="62"/>
    </row>
    <row r="1083" spans="2:2" ht="18.75" customHeight="1" x14ac:dyDescent="0.25">
      <c r="B1083" s="62"/>
    </row>
    <row r="1084" spans="2:2" ht="18.75" customHeight="1" x14ac:dyDescent="0.25">
      <c r="B1084" s="62"/>
    </row>
    <row r="1085" spans="2:2" ht="18.75" customHeight="1" x14ac:dyDescent="0.25">
      <c r="B1085" s="62"/>
    </row>
    <row r="1086" spans="2:2" ht="18.75" customHeight="1" x14ac:dyDescent="0.25">
      <c r="B1086" s="62"/>
    </row>
    <row r="1087" spans="2:2" ht="18.75" customHeight="1" x14ac:dyDescent="0.25">
      <c r="B1087" s="62"/>
    </row>
    <row r="1088" spans="2:2" ht="18.75" customHeight="1" x14ac:dyDescent="0.25">
      <c r="B1088" s="62"/>
    </row>
    <row r="1089" spans="2:2" ht="18.75" customHeight="1" x14ac:dyDescent="0.25">
      <c r="B1089" s="62"/>
    </row>
    <row r="1090" spans="2:2" ht="18.75" customHeight="1" x14ac:dyDescent="0.25">
      <c r="B1090" s="62"/>
    </row>
    <row r="1091" spans="2:2" ht="18.75" customHeight="1" x14ac:dyDescent="0.25">
      <c r="B1091" s="62"/>
    </row>
    <row r="1092" spans="2:2" ht="18.75" customHeight="1" x14ac:dyDescent="0.25">
      <c r="B1092" s="62"/>
    </row>
    <row r="1093" spans="2:2" ht="18.75" customHeight="1" x14ac:dyDescent="0.25">
      <c r="B1093" s="62"/>
    </row>
    <row r="1094" spans="2:2" ht="18.75" customHeight="1" x14ac:dyDescent="0.25">
      <c r="B1094" s="62"/>
    </row>
    <row r="1095" spans="2:2" ht="18.75" customHeight="1" x14ac:dyDescent="0.25">
      <c r="B1095" s="62"/>
    </row>
    <row r="1096" spans="2:2" ht="18.75" customHeight="1" x14ac:dyDescent="0.25">
      <c r="B1096" s="62"/>
    </row>
    <row r="1097" spans="2:2" ht="18.75" customHeight="1" x14ac:dyDescent="0.25">
      <c r="B1097" s="63"/>
    </row>
    <row r="1098" spans="2:2" ht="18.75" customHeight="1" x14ac:dyDescent="0.25">
      <c r="B1098" s="63"/>
    </row>
    <row r="1099" spans="2:2" ht="18.75" customHeight="1" x14ac:dyDescent="0.25">
      <c r="B1099" s="63"/>
    </row>
    <row r="1100" spans="2:2" ht="18.75" customHeight="1" x14ac:dyDescent="0.25">
      <c r="B1100" s="63"/>
    </row>
    <row r="1101" spans="2:2" ht="18.75" customHeight="1" x14ac:dyDescent="0.25">
      <c r="B1101" s="63"/>
    </row>
    <row r="1102" spans="2:2" ht="18.75" customHeight="1" x14ac:dyDescent="0.25">
      <c r="B1102" s="63"/>
    </row>
    <row r="1103" spans="2:2" ht="18.75" customHeight="1" x14ac:dyDescent="0.25">
      <c r="B1103" s="63"/>
    </row>
    <row r="1104" spans="2:2" ht="18.75" customHeight="1" x14ac:dyDescent="0.25">
      <c r="B1104" s="63"/>
    </row>
    <row r="1105" spans="2:2" ht="18.75" customHeight="1" x14ac:dyDescent="0.25">
      <c r="B1105" s="63"/>
    </row>
    <row r="1106" spans="2:2" ht="18.75" customHeight="1" x14ac:dyDescent="0.25">
      <c r="B1106" s="63"/>
    </row>
    <row r="1107" spans="2:2" ht="18.75" customHeight="1" x14ac:dyDescent="0.25">
      <c r="B1107" s="63"/>
    </row>
    <row r="1108" spans="2:2" ht="18.75" customHeight="1" x14ac:dyDescent="0.25">
      <c r="B1108" s="63"/>
    </row>
    <row r="1109" spans="2:2" ht="18.75" customHeight="1" x14ac:dyDescent="0.25">
      <c r="B1109" s="63"/>
    </row>
    <row r="1110" spans="2:2" ht="18.75" customHeight="1" x14ac:dyDescent="0.25">
      <c r="B1110" s="62"/>
    </row>
    <row r="1111" spans="2:2" ht="18.75" customHeight="1" x14ac:dyDescent="0.25">
      <c r="B1111" s="62"/>
    </row>
    <row r="1112" spans="2:2" ht="18.75" customHeight="1" x14ac:dyDescent="0.25">
      <c r="B1112" s="62"/>
    </row>
    <row r="1113" spans="2:2" ht="18.75" customHeight="1" x14ac:dyDescent="0.25">
      <c r="B1113" s="62"/>
    </row>
    <row r="1114" spans="2:2" ht="18.75" customHeight="1" x14ac:dyDescent="0.25">
      <c r="B1114" s="62"/>
    </row>
    <row r="1115" spans="2:2" ht="18.75" customHeight="1" x14ac:dyDescent="0.25">
      <c r="B1115" s="62"/>
    </row>
    <row r="1116" spans="2:2" ht="18.75" customHeight="1" x14ac:dyDescent="0.25">
      <c r="B1116" s="62"/>
    </row>
    <row r="1117" spans="2:2" ht="18.75" customHeight="1" x14ac:dyDescent="0.25">
      <c r="B1117" s="62"/>
    </row>
    <row r="1118" spans="2:2" ht="18.75" customHeight="1" x14ac:dyDescent="0.25">
      <c r="B1118" s="62"/>
    </row>
    <row r="1119" spans="2:2" ht="18.75" customHeight="1" x14ac:dyDescent="0.25">
      <c r="B1119" s="62"/>
    </row>
    <row r="1120" spans="2:2" ht="18.75" customHeight="1" x14ac:dyDescent="0.25">
      <c r="B1120" s="62"/>
    </row>
    <row r="1121" spans="2:2" ht="18.75" customHeight="1" x14ac:dyDescent="0.25">
      <c r="B1121" s="62"/>
    </row>
    <row r="1122" spans="2:2" ht="18.75" customHeight="1" x14ac:dyDescent="0.25">
      <c r="B1122" s="62"/>
    </row>
    <row r="1123" spans="2:2" ht="18.75" customHeight="1" x14ac:dyDescent="0.25">
      <c r="B1123" s="62"/>
    </row>
    <row r="1124" spans="2:2" ht="18.75" customHeight="1" x14ac:dyDescent="0.25">
      <c r="B1124" s="62"/>
    </row>
    <row r="1125" spans="2:2" ht="18.75" customHeight="1" x14ac:dyDescent="0.25">
      <c r="B1125" s="62"/>
    </row>
    <row r="1126" spans="2:2" ht="18.75" customHeight="1" x14ac:dyDescent="0.25">
      <c r="B1126" s="62"/>
    </row>
    <row r="1127" spans="2:2" ht="18.75" customHeight="1" x14ac:dyDescent="0.25">
      <c r="B1127" s="62"/>
    </row>
    <row r="1128" spans="2:2" ht="18.75" customHeight="1" x14ac:dyDescent="0.25">
      <c r="B1128" s="62"/>
    </row>
    <row r="1129" spans="2:2" ht="18.75" customHeight="1" x14ac:dyDescent="0.25">
      <c r="B1129" s="62"/>
    </row>
    <row r="1130" spans="2:2" ht="18.75" customHeight="1" x14ac:dyDescent="0.25">
      <c r="B1130" s="62"/>
    </row>
    <row r="1131" spans="2:2" ht="18.75" customHeight="1" x14ac:dyDescent="0.25">
      <c r="B1131" s="62"/>
    </row>
    <row r="1132" spans="2:2" ht="18.75" customHeight="1" x14ac:dyDescent="0.25">
      <c r="B1132" s="62"/>
    </row>
    <row r="1133" spans="2:2" ht="18.75" customHeight="1" x14ac:dyDescent="0.25">
      <c r="B1133" s="62"/>
    </row>
    <row r="1134" spans="2:2" ht="18.75" customHeight="1" x14ac:dyDescent="0.25">
      <c r="B1134" s="62"/>
    </row>
    <row r="1135" spans="2:2" ht="18.75" customHeight="1" x14ac:dyDescent="0.25">
      <c r="B1135" s="62"/>
    </row>
    <row r="1136" spans="2:2" ht="18.75" customHeight="1" x14ac:dyDescent="0.25">
      <c r="B1136" s="62"/>
    </row>
    <row r="1137" spans="2:2" ht="18.75" customHeight="1" x14ac:dyDescent="0.25">
      <c r="B1137" s="62"/>
    </row>
    <row r="1138" spans="2:2" ht="18.75" customHeight="1" x14ac:dyDescent="0.25">
      <c r="B1138" s="62"/>
    </row>
    <row r="1139" spans="2:2" ht="18.75" customHeight="1" x14ac:dyDescent="0.25">
      <c r="B1139" s="62"/>
    </row>
    <row r="1140" spans="2:2" ht="18.75" customHeight="1" x14ac:dyDescent="0.25">
      <c r="B1140" s="62"/>
    </row>
    <row r="1141" spans="2:2" ht="18.75" customHeight="1" x14ac:dyDescent="0.25">
      <c r="B1141" s="62"/>
    </row>
    <row r="1142" spans="2:2" ht="18.75" customHeight="1" x14ac:dyDescent="0.25">
      <c r="B1142" s="62"/>
    </row>
    <row r="1143" spans="2:2" ht="18.75" customHeight="1" x14ac:dyDescent="0.25">
      <c r="B1143" s="62"/>
    </row>
    <row r="1144" spans="2:2" ht="18.75" customHeight="1" x14ac:dyDescent="0.25">
      <c r="B1144" s="62"/>
    </row>
    <row r="1145" spans="2:2" ht="18.75" customHeight="1" x14ac:dyDescent="0.25">
      <c r="B1145" s="62"/>
    </row>
    <row r="1146" spans="2:2" ht="18.75" customHeight="1" x14ac:dyDescent="0.25">
      <c r="B1146" s="62"/>
    </row>
    <row r="1147" spans="2:2" ht="18.75" customHeight="1" x14ac:dyDescent="0.25">
      <c r="B1147" s="62"/>
    </row>
    <row r="1148" spans="2:2" ht="18.75" customHeight="1" x14ac:dyDescent="0.25">
      <c r="B1148" s="62"/>
    </row>
    <row r="1149" spans="2:2" ht="18.75" customHeight="1" x14ac:dyDescent="0.25">
      <c r="B1149" s="62"/>
    </row>
    <row r="1150" spans="2:2" ht="18.75" customHeight="1" x14ac:dyDescent="0.25">
      <c r="B1150" s="62"/>
    </row>
    <row r="1151" spans="2:2" ht="18.75" customHeight="1" x14ac:dyDescent="0.25">
      <c r="B1151" s="62"/>
    </row>
    <row r="1152" spans="2:2" ht="18.75" customHeight="1" x14ac:dyDescent="0.25">
      <c r="B1152" s="62"/>
    </row>
    <row r="1153" spans="2:2" ht="18.75" customHeight="1" x14ac:dyDescent="0.25">
      <c r="B1153" s="62"/>
    </row>
    <row r="1154" spans="2:2" ht="18.75" customHeight="1" x14ac:dyDescent="0.25">
      <c r="B1154" s="62"/>
    </row>
    <row r="1155" spans="2:2" ht="18.75" customHeight="1" x14ac:dyDescent="0.25">
      <c r="B1155" s="62"/>
    </row>
    <row r="1156" spans="2:2" ht="18.75" customHeight="1" x14ac:dyDescent="0.25">
      <c r="B1156" s="62"/>
    </row>
    <row r="1157" spans="2:2" ht="18.75" customHeight="1" x14ac:dyDescent="0.25">
      <c r="B1157" s="62"/>
    </row>
    <row r="1158" spans="2:2" ht="18.75" customHeight="1" x14ac:dyDescent="0.25">
      <c r="B1158" s="62"/>
    </row>
    <row r="1159" spans="2:2" ht="18.75" customHeight="1" x14ac:dyDescent="0.25">
      <c r="B1159" s="63"/>
    </row>
    <row r="1160" spans="2:2" ht="18.75" customHeight="1" x14ac:dyDescent="0.25">
      <c r="B1160" s="63"/>
    </row>
    <row r="1161" spans="2:2" ht="18.75" customHeight="1" x14ac:dyDescent="0.25">
      <c r="B1161" s="63"/>
    </row>
    <row r="1162" spans="2:2" ht="18.75" customHeight="1" x14ac:dyDescent="0.25">
      <c r="B1162" s="63"/>
    </row>
    <row r="1163" spans="2:2" ht="18.75" customHeight="1" x14ac:dyDescent="0.25">
      <c r="B1163" s="63"/>
    </row>
    <row r="1164" spans="2:2" ht="18.75" customHeight="1" x14ac:dyDescent="0.25">
      <c r="B1164" s="63"/>
    </row>
    <row r="1165" spans="2:2" ht="18.75" customHeight="1" x14ac:dyDescent="0.25">
      <c r="B1165" s="63"/>
    </row>
    <row r="1166" spans="2:2" ht="18.75" customHeight="1" x14ac:dyDescent="0.25">
      <c r="B1166" s="63"/>
    </row>
    <row r="1167" spans="2:2" ht="18.75" customHeight="1" x14ac:dyDescent="0.25">
      <c r="B1167" s="63"/>
    </row>
    <row r="1168" spans="2:2" ht="18.75" customHeight="1" x14ac:dyDescent="0.25">
      <c r="B1168" s="63"/>
    </row>
    <row r="1169" spans="2:2" ht="18.75" customHeight="1" x14ac:dyDescent="0.25">
      <c r="B1169" s="63"/>
    </row>
    <row r="1170" spans="2:2" ht="18.75" customHeight="1" x14ac:dyDescent="0.25">
      <c r="B1170" s="63"/>
    </row>
    <row r="1171" spans="2:2" ht="18.75" customHeight="1" x14ac:dyDescent="0.25">
      <c r="B1171" s="63"/>
    </row>
    <row r="1172" spans="2:2" ht="18.75" customHeight="1" x14ac:dyDescent="0.25">
      <c r="B1172" s="63"/>
    </row>
    <row r="1173" spans="2:2" ht="18.75" customHeight="1" x14ac:dyDescent="0.25">
      <c r="B1173" s="63"/>
    </row>
    <row r="1174" spans="2:2" ht="18.75" customHeight="1" x14ac:dyDescent="0.25">
      <c r="B1174" s="63"/>
    </row>
    <row r="1175" spans="2:2" ht="18.75" customHeight="1" x14ac:dyDescent="0.25">
      <c r="B1175" s="63"/>
    </row>
    <row r="1176" spans="2:2" ht="18.75" customHeight="1" x14ac:dyDescent="0.25">
      <c r="B1176" s="63"/>
    </row>
    <row r="1177" spans="2:2" ht="18.75" customHeight="1" x14ac:dyDescent="0.25">
      <c r="B1177" s="63"/>
    </row>
    <row r="1178" spans="2:2" ht="18.75" customHeight="1" x14ac:dyDescent="0.25">
      <c r="B1178" s="63"/>
    </row>
    <row r="1179" spans="2:2" ht="18.75" customHeight="1" x14ac:dyDescent="0.25">
      <c r="B1179" s="63"/>
    </row>
    <row r="1180" spans="2:2" ht="18.75" customHeight="1" x14ac:dyDescent="0.25">
      <c r="B1180" s="63"/>
    </row>
    <row r="1181" spans="2:2" ht="18.75" customHeight="1" x14ac:dyDescent="0.25">
      <c r="B1181" s="63"/>
    </row>
    <row r="1182" spans="2:2" ht="18.75" customHeight="1" x14ac:dyDescent="0.25">
      <c r="B1182" s="63"/>
    </row>
    <row r="1183" spans="2:2" ht="18.75" customHeight="1" x14ac:dyDescent="0.25">
      <c r="B1183" s="63"/>
    </row>
    <row r="1184" spans="2:2" ht="18.75" customHeight="1" x14ac:dyDescent="0.25">
      <c r="B1184" s="63"/>
    </row>
    <row r="1185" spans="2:2" ht="18.75" customHeight="1" x14ac:dyDescent="0.25">
      <c r="B1185" s="63"/>
    </row>
    <row r="1186" spans="2:2" ht="18.75" customHeight="1" x14ac:dyDescent="0.25">
      <c r="B1186" s="63"/>
    </row>
    <row r="1187" spans="2:2" ht="18.75" customHeight="1" x14ac:dyDescent="0.25">
      <c r="B1187" s="63"/>
    </row>
    <row r="1188" spans="2:2" ht="18.75" customHeight="1" x14ac:dyDescent="0.25">
      <c r="B1188" s="63"/>
    </row>
    <row r="1189" spans="2:2" ht="18.75" customHeight="1" x14ac:dyDescent="0.25">
      <c r="B1189" s="63"/>
    </row>
    <row r="1190" spans="2:2" ht="18.75" customHeight="1" x14ac:dyDescent="0.25">
      <c r="B1190" s="63"/>
    </row>
    <row r="1191" spans="2:2" ht="18.75" customHeight="1" x14ac:dyDescent="0.25">
      <c r="B1191" s="63"/>
    </row>
    <row r="1192" spans="2:2" ht="18.75" customHeight="1" x14ac:dyDescent="0.25">
      <c r="B1192" s="63"/>
    </row>
    <row r="1193" spans="2:2" ht="18.75" customHeight="1" x14ac:dyDescent="0.25">
      <c r="B1193" s="63"/>
    </row>
    <row r="1194" spans="2:2" ht="18.75" customHeight="1" x14ac:dyDescent="0.25">
      <c r="B1194" s="63"/>
    </row>
    <row r="1195" spans="2:2" ht="18.75" customHeight="1" x14ac:dyDescent="0.25">
      <c r="B1195" s="63"/>
    </row>
    <row r="1196" spans="2:2" ht="18.75" customHeight="1" x14ac:dyDescent="0.25">
      <c r="B1196" s="63"/>
    </row>
    <row r="1197" spans="2:2" ht="18.75" customHeight="1" x14ac:dyDescent="0.25">
      <c r="B1197" s="63"/>
    </row>
    <row r="1198" spans="2:2" ht="18.75" customHeight="1" x14ac:dyDescent="0.25">
      <c r="B1198" s="63"/>
    </row>
    <row r="1199" spans="2:2" ht="18.75" customHeight="1" x14ac:dyDescent="0.25">
      <c r="B1199" s="63"/>
    </row>
    <row r="1200" spans="2:2" ht="18.75" customHeight="1" x14ac:dyDescent="0.25">
      <c r="B1200" s="63"/>
    </row>
    <row r="1201" spans="2:2" ht="18.75" customHeight="1" x14ac:dyDescent="0.25">
      <c r="B1201" s="63"/>
    </row>
    <row r="1202" spans="2:2" ht="18.75" customHeight="1" x14ac:dyDescent="0.25">
      <c r="B1202" s="63"/>
    </row>
    <row r="1203" spans="2:2" ht="18.75" customHeight="1" x14ac:dyDescent="0.25">
      <c r="B1203" s="63"/>
    </row>
    <row r="1204" spans="2:2" ht="18.75" customHeight="1" x14ac:dyDescent="0.25">
      <c r="B1204" s="63"/>
    </row>
    <row r="1205" spans="2:2" ht="18.75" customHeight="1" x14ac:dyDescent="0.25">
      <c r="B1205" s="63"/>
    </row>
    <row r="1206" spans="2:2" ht="18.75" customHeight="1" x14ac:dyDescent="0.25">
      <c r="B1206" s="63"/>
    </row>
    <row r="1207" spans="2:2" ht="18.75" customHeight="1" x14ac:dyDescent="0.25">
      <c r="B1207" s="63"/>
    </row>
    <row r="1208" spans="2:2" ht="18.75" customHeight="1" x14ac:dyDescent="0.25">
      <c r="B1208" s="63"/>
    </row>
    <row r="1209" spans="2:2" ht="18.75" customHeight="1" x14ac:dyDescent="0.25">
      <c r="B1209" s="63"/>
    </row>
    <row r="1210" spans="2:2" ht="18.75" customHeight="1" x14ac:dyDescent="0.25">
      <c r="B1210" s="63"/>
    </row>
    <row r="1211" spans="2:2" ht="18.75" customHeight="1" x14ac:dyDescent="0.25">
      <c r="B1211" s="63"/>
    </row>
    <row r="1212" spans="2:2" ht="18.75" customHeight="1" x14ac:dyDescent="0.25">
      <c r="B1212" s="63"/>
    </row>
    <row r="1213" spans="2:2" ht="18.75" customHeight="1" x14ac:dyDescent="0.25">
      <c r="B1213" s="63"/>
    </row>
    <row r="1214" spans="2:2" ht="18.75" customHeight="1" x14ac:dyDescent="0.25">
      <c r="B1214" s="63"/>
    </row>
    <row r="1215" spans="2:2" ht="18.75" customHeight="1" x14ac:dyDescent="0.25">
      <c r="B1215" s="63"/>
    </row>
    <row r="1216" spans="2:2" ht="18.75" customHeight="1" x14ac:dyDescent="0.25">
      <c r="B1216" s="63"/>
    </row>
    <row r="1217" spans="2:2" ht="18.75" customHeight="1" x14ac:dyDescent="0.25">
      <c r="B1217" s="63"/>
    </row>
    <row r="1218" spans="2:2" ht="18.75" customHeight="1" x14ac:dyDescent="0.25">
      <c r="B1218" s="63"/>
    </row>
    <row r="1219" spans="2:2" ht="18.75" customHeight="1" x14ac:dyDescent="0.25">
      <c r="B1219" s="63"/>
    </row>
    <row r="1220" spans="2:2" ht="18.75" customHeight="1" x14ac:dyDescent="0.25">
      <c r="B1220" s="63"/>
    </row>
    <row r="1221" spans="2:2" ht="18.75" customHeight="1" x14ac:dyDescent="0.25">
      <c r="B1221" s="63"/>
    </row>
    <row r="1222" spans="2:2" ht="18.75" customHeight="1" x14ac:dyDescent="0.25">
      <c r="B1222" s="63"/>
    </row>
    <row r="1223" spans="2:2" ht="18.75" customHeight="1" x14ac:dyDescent="0.25">
      <c r="B1223" s="63"/>
    </row>
    <row r="1224" spans="2:2" ht="18.75" customHeight="1" x14ac:dyDescent="0.25">
      <c r="B1224" s="63"/>
    </row>
    <row r="1225" spans="2:2" ht="18.75" customHeight="1" x14ac:dyDescent="0.25">
      <c r="B1225" s="63"/>
    </row>
    <row r="1226" spans="2:2" ht="18.75" customHeight="1" x14ac:dyDescent="0.25">
      <c r="B1226" s="63"/>
    </row>
    <row r="1227" spans="2:2" ht="18.75" customHeight="1" thickBot="1" x14ac:dyDescent="0.25">
      <c r="B1227" s="64" t="s">
        <v>192</v>
      </c>
    </row>
  </sheetData>
  <mergeCells count="3">
    <mergeCell ref="B5:B6"/>
    <mergeCell ref="C5:C6"/>
    <mergeCell ref="B3:C3"/>
  </mergeCells>
  <hyperlinks>
    <hyperlink ref="B4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F32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17.25" customHeight="1" x14ac:dyDescent="0.25"/>
  <cols>
    <col min="1" max="1" width="5.7109375" style="43" customWidth="1"/>
    <col min="2" max="2" width="15.28515625" style="43" customWidth="1"/>
    <col min="3" max="6" width="13" style="43" customWidth="1"/>
    <col min="7" max="7" width="5.7109375" style="43" customWidth="1"/>
    <col min="8" max="16384" width="11.42578125" style="43"/>
  </cols>
  <sheetData>
    <row r="1" spans="2:6" s="3" customFormat="1" ht="17.25" customHeight="1" x14ac:dyDescent="0.25"/>
    <row r="2" spans="2:6" s="3" customFormat="1" ht="17.25" customHeight="1" x14ac:dyDescent="0.25">
      <c r="B2" s="152" t="s">
        <v>544</v>
      </c>
      <c r="C2" s="152"/>
      <c r="D2" s="152"/>
      <c r="E2" s="152"/>
      <c r="F2" s="152"/>
    </row>
    <row r="3" spans="2:6" s="3" customFormat="1" ht="17.25" customHeight="1" x14ac:dyDescent="0.25">
      <c r="B3" s="152"/>
      <c r="C3" s="152"/>
      <c r="D3" s="152"/>
      <c r="E3" s="152"/>
      <c r="F3" s="152"/>
    </row>
    <row r="4" spans="2:6" s="3" customFormat="1" ht="17.25" customHeight="1" x14ac:dyDescent="0.25">
      <c r="B4" s="49" t="s">
        <v>13</v>
      </c>
    </row>
    <row r="5" spans="2:6" ht="17.25" customHeight="1" thickBot="1" x14ac:dyDescent="0.3"/>
    <row r="6" spans="2:6" ht="17.25" customHeight="1" x14ac:dyDescent="0.25">
      <c r="B6" s="153" t="s">
        <v>4</v>
      </c>
      <c r="C6" s="130">
        <v>2022</v>
      </c>
      <c r="D6" s="130"/>
      <c r="E6" s="130"/>
      <c r="F6" s="133"/>
    </row>
    <row r="7" spans="2:6" ht="17.25" customHeight="1" x14ac:dyDescent="0.25">
      <c r="B7" s="154"/>
      <c r="C7" s="16" t="s">
        <v>550</v>
      </c>
      <c r="D7" s="16" t="s">
        <v>551</v>
      </c>
      <c r="E7" s="16" t="s">
        <v>552</v>
      </c>
      <c r="F7" s="17" t="s">
        <v>5</v>
      </c>
    </row>
    <row r="8" spans="2:6" ht="17.25" customHeight="1" x14ac:dyDescent="0.25">
      <c r="B8" s="20" t="s">
        <v>18</v>
      </c>
      <c r="C8" s="13">
        <v>4995</v>
      </c>
      <c r="D8" s="13">
        <v>4580</v>
      </c>
      <c r="E8" s="13">
        <v>4900</v>
      </c>
      <c r="F8" s="14">
        <f>SUM(C8:E8)</f>
        <v>14475</v>
      </c>
    </row>
    <row r="9" spans="2:6" ht="17.25" customHeight="1" x14ac:dyDescent="0.25">
      <c r="B9" s="20" t="s">
        <v>19</v>
      </c>
      <c r="C9" s="15">
        <v>5001</v>
      </c>
      <c r="D9" s="15">
        <v>4591</v>
      </c>
      <c r="E9" s="15">
        <v>4907</v>
      </c>
      <c r="F9" s="14">
        <f>SUM(C9:E9)</f>
        <v>14499</v>
      </c>
    </row>
    <row r="10" spans="2:6" ht="17.25" customHeight="1" thickBot="1" x14ac:dyDescent="0.3">
      <c r="B10" s="18" t="s">
        <v>9</v>
      </c>
      <c r="C10" s="19">
        <f t="shared" ref="C10:E10" si="0">SUM(C8:C9)</f>
        <v>9996</v>
      </c>
      <c r="D10" s="19">
        <f t="shared" si="0"/>
        <v>9171</v>
      </c>
      <c r="E10" s="19">
        <f t="shared" si="0"/>
        <v>9807</v>
      </c>
      <c r="F10" s="48">
        <f t="shared" ref="F10" si="1">SUM(F8:F9)</f>
        <v>28974</v>
      </c>
    </row>
    <row r="11" spans="2:6" ht="12" customHeight="1" x14ac:dyDescent="0.25"/>
    <row r="12" spans="2:6" ht="17.25" customHeight="1" x14ac:dyDescent="0.25">
      <c r="B12" s="71" t="s">
        <v>246</v>
      </c>
    </row>
    <row r="13" spans="2:6" ht="17.25" customHeight="1" x14ac:dyDescent="0.25">
      <c r="B13" s="71"/>
    </row>
    <row r="32" spans="2:2" ht="17.25" customHeight="1" x14ac:dyDescent="0.25">
      <c r="B32" s="79" t="s">
        <v>246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B3:H38"/>
  <sheetViews>
    <sheetView showGridLines="0" zoomScale="85" zoomScaleNormal="85" workbookViewId="0">
      <pane ySplit="4" topLeftCell="A5" activePane="bottomLeft" state="frozen"/>
      <selection pane="bottomLeft" activeCell="H1" sqref="H1"/>
    </sheetView>
  </sheetViews>
  <sheetFormatPr baseColWidth="10" defaultRowHeight="18" customHeight="1" x14ac:dyDescent="0.25"/>
  <cols>
    <col min="1" max="1" width="4.7109375" customWidth="1"/>
    <col min="2" max="2" width="15.85546875" customWidth="1"/>
    <col min="3" max="3" width="15.140625" customWidth="1"/>
    <col min="4" max="7" width="12.42578125" customWidth="1"/>
    <col min="8" max="8" width="5.7109375" customWidth="1"/>
  </cols>
  <sheetData>
    <row r="3" spans="2:8" s="1" customFormat="1" ht="36" customHeight="1" x14ac:dyDescent="0.25">
      <c r="B3" s="152" t="s">
        <v>545</v>
      </c>
      <c r="C3" s="152"/>
      <c r="D3" s="152"/>
      <c r="E3" s="152"/>
      <c r="F3" s="152"/>
      <c r="G3" s="152"/>
      <c r="H3" s="10"/>
    </row>
    <row r="4" spans="2:8" ht="18" customHeight="1" x14ac:dyDescent="0.25">
      <c r="B4" s="52" t="s">
        <v>13</v>
      </c>
    </row>
    <row r="5" spans="2:8" ht="18" customHeight="1" thickBot="1" x14ac:dyDescent="0.3"/>
    <row r="6" spans="2:8" ht="18" customHeight="1" x14ac:dyDescent="0.25">
      <c r="B6" s="129" t="s">
        <v>4</v>
      </c>
      <c r="C6" s="130"/>
      <c r="D6" s="130">
        <v>2022</v>
      </c>
      <c r="E6" s="130"/>
      <c r="F6" s="130"/>
      <c r="G6" s="133"/>
    </row>
    <row r="7" spans="2:8" ht="18" customHeight="1" thickBot="1" x14ac:dyDescent="0.3">
      <c r="B7" s="131"/>
      <c r="C7" s="132"/>
      <c r="D7" s="91" t="s">
        <v>550</v>
      </c>
      <c r="E7" s="91" t="s">
        <v>551</v>
      </c>
      <c r="F7" s="91" t="s">
        <v>552</v>
      </c>
      <c r="G7" s="24" t="s">
        <v>5</v>
      </c>
    </row>
    <row r="8" spans="2:8" ht="18" customHeight="1" x14ac:dyDescent="0.25">
      <c r="B8" s="134" t="s">
        <v>6</v>
      </c>
      <c r="C8" s="26" t="s">
        <v>18</v>
      </c>
      <c r="D8" s="27">
        <v>4218</v>
      </c>
      <c r="E8" s="27">
        <v>3951</v>
      </c>
      <c r="F8" s="92">
        <v>4170</v>
      </c>
      <c r="G8" s="28">
        <f>SUM(D8:F8)</f>
        <v>12339</v>
      </c>
    </row>
    <row r="9" spans="2:8" ht="18" customHeight="1" x14ac:dyDescent="0.25">
      <c r="B9" s="135"/>
      <c r="C9" s="29" t="s">
        <v>19</v>
      </c>
      <c r="D9" s="30">
        <v>4216</v>
      </c>
      <c r="E9" s="30">
        <v>3960</v>
      </c>
      <c r="F9" s="30">
        <v>4173</v>
      </c>
      <c r="G9" s="31">
        <f>SUM(D9:F9)</f>
        <v>12349</v>
      </c>
    </row>
    <row r="10" spans="2:8" ht="18" customHeight="1" thickBot="1" x14ac:dyDescent="0.3">
      <c r="B10" s="136"/>
      <c r="C10" s="22" t="s">
        <v>5</v>
      </c>
      <c r="D10" s="23">
        <f>SUM(D8:D9)</f>
        <v>8434</v>
      </c>
      <c r="E10" s="23">
        <f t="shared" ref="E10:F10" si="0">SUM(E8:E9)</f>
        <v>7911</v>
      </c>
      <c r="F10" s="23">
        <f t="shared" si="0"/>
        <v>8343</v>
      </c>
      <c r="G10" s="25">
        <f>SUM(G8:G9)</f>
        <v>24688</v>
      </c>
    </row>
    <row r="11" spans="2:8" ht="18" customHeight="1" x14ac:dyDescent="0.25">
      <c r="B11" s="124" t="s">
        <v>7</v>
      </c>
      <c r="C11" s="26" t="s">
        <v>18</v>
      </c>
      <c r="D11" s="27">
        <v>777</v>
      </c>
      <c r="E11" s="27">
        <v>629</v>
      </c>
      <c r="F11" s="92">
        <v>730</v>
      </c>
      <c r="G11" s="6">
        <f>SUM(D11:F11)</f>
        <v>2136</v>
      </c>
    </row>
    <row r="12" spans="2:8" ht="18" customHeight="1" x14ac:dyDescent="0.25">
      <c r="B12" s="125"/>
      <c r="C12" s="29" t="s">
        <v>19</v>
      </c>
      <c r="D12" s="30">
        <v>785</v>
      </c>
      <c r="E12" s="30">
        <v>631</v>
      </c>
      <c r="F12" s="30">
        <v>734</v>
      </c>
      <c r="G12" s="31">
        <f>SUM(D12:F12)</f>
        <v>2150</v>
      </c>
    </row>
    <row r="13" spans="2:8" ht="18" customHeight="1" thickBot="1" x14ac:dyDescent="0.3">
      <c r="B13" s="126"/>
      <c r="C13" s="22" t="s">
        <v>5</v>
      </c>
      <c r="D13" s="93">
        <f>SUM(D11:D12)</f>
        <v>1562</v>
      </c>
      <c r="E13" s="93">
        <f t="shared" ref="E13:F13" si="1">SUM(E11:E12)</f>
        <v>1260</v>
      </c>
      <c r="F13" s="93">
        <f t="shared" si="1"/>
        <v>1464</v>
      </c>
      <c r="G13" s="67">
        <f t="shared" ref="G13" si="2">SUM(G11:G12)</f>
        <v>4286</v>
      </c>
    </row>
    <row r="14" spans="2:8" ht="18" customHeight="1" thickBot="1" x14ac:dyDescent="0.3">
      <c r="B14" s="127" t="s">
        <v>9</v>
      </c>
      <c r="C14" s="128"/>
      <c r="D14" s="68">
        <f t="shared" ref="D14:G14" si="3">+D10+D13</f>
        <v>9996</v>
      </c>
      <c r="E14" s="68">
        <f t="shared" si="3"/>
        <v>9171</v>
      </c>
      <c r="F14" s="68">
        <f t="shared" si="3"/>
        <v>9807</v>
      </c>
      <c r="G14" s="69">
        <f t="shared" si="3"/>
        <v>28974</v>
      </c>
    </row>
    <row r="15" spans="2:8" ht="11.25" customHeight="1" x14ac:dyDescent="0.25"/>
    <row r="16" spans="2:8" ht="18" customHeight="1" x14ac:dyDescent="0.25">
      <c r="B16" s="71" t="s">
        <v>246</v>
      </c>
    </row>
    <row r="38" spans="3:3" ht="18" customHeight="1" x14ac:dyDescent="0.25">
      <c r="C38" s="79" t="s">
        <v>246</v>
      </c>
    </row>
  </sheetData>
  <mergeCells count="6">
    <mergeCell ref="B14:C14"/>
    <mergeCell ref="B3:G3"/>
    <mergeCell ref="B6:C7"/>
    <mergeCell ref="D6:G6"/>
    <mergeCell ref="B8:B10"/>
    <mergeCell ref="B11:B13"/>
  </mergeCells>
  <hyperlinks>
    <hyperlink ref="B4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G67"/>
  <sheetViews>
    <sheetView showGridLines="0" zoomScale="85" zoomScaleNormal="85" workbookViewId="0">
      <pane ySplit="3" topLeftCell="A4" activePane="bottomLeft" state="frozen"/>
      <selection activeCell="B1" sqref="B1"/>
      <selection pane="bottomLeft" activeCell="H1" sqref="H1"/>
    </sheetView>
  </sheetViews>
  <sheetFormatPr baseColWidth="10" defaultColWidth="11.42578125" defaultRowHeight="15.75" customHeight="1" x14ac:dyDescent="0.2"/>
  <cols>
    <col min="1" max="1" width="1" style="9" customWidth="1"/>
    <col min="2" max="2" width="25.85546875" style="9" customWidth="1"/>
    <col min="3" max="3" width="11.5703125" style="9" customWidth="1"/>
    <col min="4" max="7" width="11.7109375" style="9" customWidth="1"/>
    <col min="8" max="18" width="7.5703125" style="9" bestFit="1" customWidth="1"/>
    <col min="19" max="19" width="10" style="9" bestFit="1" customWidth="1"/>
    <col min="20" max="31" width="7.5703125" style="9" bestFit="1" customWidth="1"/>
    <col min="32" max="32" width="10" style="9" bestFit="1" customWidth="1"/>
    <col min="33" max="44" width="7.5703125" style="9" bestFit="1" customWidth="1"/>
    <col min="45" max="45" width="10" style="9" bestFit="1" customWidth="1"/>
    <col min="46" max="57" width="7.5703125" style="9" bestFit="1" customWidth="1"/>
    <col min="58" max="58" width="10" style="9" bestFit="1" customWidth="1"/>
    <col min="59" max="70" width="7.5703125" style="9" bestFit="1" customWidth="1"/>
    <col min="71" max="71" width="10" style="9" bestFit="1" customWidth="1"/>
    <col min="72" max="83" width="7.5703125" style="9" bestFit="1" customWidth="1"/>
    <col min="84" max="84" width="10" style="9" bestFit="1" customWidth="1"/>
    <col min="85" max="96" width="7.5703125" style="9" bestFit="1" customWidth="1"/>
    <col min="97" max="97" width="10" style="9" bestFit="1" customWidth="1"/>
    <col min="98" max="101" width="7.5703125" style="9" bestFit="1" customWidth="1"/>
    <col min="102" max="102" width="8.140625" style="9" customWidth="1"/>
    <col min="103" max="103" width="8.85546875" style="9" customWidth="1"/>
    <col min="104" max="16384" width="11.42578125" style="9"/>
  </cols>
  <sheetData>
    <row r="1" spans="2:7" s="2" customFormat="1" ht="15.75" customHeight="1" x14ac:dyDescent="0.2">
      <c r="C1" s="7"/>
      <c r="D1" s="7"/>
      <c r="E1" s="7"/>
      <c r="F1" s="7"/>
      <c r="G1" s="7"/>
    </row>
    <row r="2" spans="2:7" s="2" customFormat="1" ht="36.75" customHeight="1" x14ac:dyDescent="0.2">
      <c r="B2" s="123" t="s">
        <v>294</v>
      </c>
      <c r="C2" s="155"/>
      <c r="D2" s="155"/>
      <c r="E2" s="155"/>
      <c r="F2" s="155"/>
      <c r="G2" s="155"/>
    </row>
    <row r="3" spans="2:7" ht="15.75" customHeight="1" x14ac:dyDescent="0.25">
      <c r="B3" s="52" t="s">
        <v>13</v>
      </c>
    </row>
    <row r="5" spans="2:7" ht="15.75" customHeight="1" thickBot="1" x14ac:dyDescent="0.25"/>
    <row r="6" spans="2:7" ht="15.75" customHeight="1" x14ac:dyDescent="0.2">
      <c r="B6" s="142">
        <v>2022</v>
      </c>
      <c r="C6" s="121"/>
      <c r="D6" s="121"/>
      <c r="E6" s="121"/>
      <c r="F6" s="121"/>
      <c r="G6" s="122"/>
    </row>
    <row r="7" spans="2:7" ht="15.75" customHeight="1" x14ac:dyDescent="0.2">
      <c r="B7" s="156" t="s">
        <v>10</v>
      </c>
      <c r="C7" s="157"/>
      <c r="D7" s="32" t="s">
        <v>550</v>
      </c>
      <c r="E7" s="33" t="s">
        <v>551</v>
      </c>
      <c r="F7" s="33" t="s">
        <v>552</v>
      </c>
      <c r="G7" s="97" t="s">
        <v>5</v>
      </c>
    </row>
    <row r="8" spans="2:7" ht="15.75" customHeight="1" x14ac:dyDescent="0.2">
      <c r="B8" s="139" t="s">
        <v>72</v>
      </c>
      <c r="C8" s="34" t="s">
        <v>18</v>
      </c>
      <c r="D8" s="38">
        <v>1700</v>
      </c>
      <c r="E8" s="39">
        <v>1628</v>
      </c>
      <c r="F8" s="39">
        <v>1681</v>
      </c>
      <c r="G8" s="104">
        <f>SUM(D8:F8)</f>
        <v>5009</v>
      </c>
    </row>
    <row r="9" spans="2:7" ht="15.75" customHeight="1" x14ac:dyDescent="0.2">
      <c r="B9" s="140"/>
      <c r="C9" s="37" t="s">
        <v>19</v>
      </c>
      <c r="D9" s="38">
        <v>1733</v>
      </c>
      <c r="E9" s="39">
        <v>1640</v>
      </c>
      <c r="F9" s="39">
        <v>1703</v>
      </c>
      <c r="G9" s="105">
        <f>SUM(D9:F9)</f>
        <v>5076</v>
      </c>
    </row>
    <row r="10" spans="2:7" ht="15.75" customHeight="1" x14ac:dyDescent="0.2">
      <c r="B10" s="141"/>
      <c r="C10" s="40" t="s">
        <v>5</v>
      </c>
      <c r="D10" s="41">
        <f>+D8+D9</f>
        <v>3433</v>
      </c>
      <c r="E10" s="42">
        <f t="shared" ref="E10:F10" si="0">+E8+E9</f>
        <v>3268</v>
      </c>
      <c r="F10" s="42">
        <f t="shared" si="0"/>
        <v>3384</v>
      </c>
      <c r="G10" s="106">
        <f t="shared" ref="G10" si="1">+G8+G9</f>
        <v>10085</v>
      </c>
    </row>
    <row r="11" spans="2:7" ht="15.75" customHeight="1" x14ac:dyDescent="0.2">
      <c r="B11" s="140" t="s">
        <v>12</v>
      </c>
      <c r="C11" s="37" t="s">
        <v>18</v>
      </c>
      <c r="D11" s="38">
        <v>2148</v>
      </c>
      <c r="E11" s="39">
        <v>1979</v>
      </c>
      <c r="F11" s="39">
        <v>2145</v>
      </c>
      <c r="G11" s="105">
        <f>SUM(D11:F11)</f>
        <v>6272</v>
      </c>
    </row>
    <row r="12" spans="2:7" ht="15.75" customHeight="1" x14ac:dyDescent="0.2">
      <c r="B12" s="140"/>
      <c r="C12" s="37" t="s">
        <v>19</v>
      </c>
      <c r="D12" s="38">
        <v>2145</v>
      </c>
      <c r="E12" s="39">
        <v>1981</v>
      </c>
      <c r="F12" s="39">
        <v>2142</v>
      </c>
      <c r="G12" s="105">
        <f>SUM(D12:F12)</f>
        <v>6268</v>
      </c>
    </row>
    <row r="13" spans="2:7" ht="15.75" customHeight="1" x14ac:dyDescent="0.2">
      <c r="B13" s="140"/>
      <c r="C13" s="40" t="s">
        <v>5</v>
      </c>
      <c r="D13" s="41">
        <f>+D11+D12</f>
        <v>4293</v>
      </c>
      <c r="E13" s="42">
        <f t="shared" ref="E13:F13" si="2">+E11+E12</f>
        <v>3960</v>
      </c>
      <c r="F13" s="42">
        <f t="shared" si="2"/>
        <v>4287</v>
      </c>
      <c r="G13" s="106">
        <f t="shared" ref="G13" si="3">+G11+G12</f>
        <v>12540</v>
      </c>
    </row>
    <row r="14" spans="2:7" ht="15.75" customHeight="1" x14ac:dyDescent="0.2">
      <c r="B14" s="139" t="s">
        <v>70</v>
      </c>
      <c r="C14" s="34" t="s">
        <v>18</v>
      </c>
      <c r="D14" s="38">
        <v>554</v>
      </c>
      <c r="E14" s="39">
        <v>548</v>
      </c>
      <c r="F14" s="39">
        <v>589</v>
      </c>
      <c r="G14" s="104">
        <f>SUM(D14:F14)</f>
        <v>1691</v>
      </c>
    </row>
    <row r="15" spans="2:7" ht="15.75" customHeight="1" x14ac:dyDescent="0.2">
      <c r="B15" s="140"/>
      <c r="C15" s="37" t="s">
        <v>19</v>
      </c>
      <c r="D15" s="38">
        <v>555</v>
      </c>
      <c r="E15" s="39">
        <v>548</v>
      </c>
      <c r="F15" s="39">
        <v>588</v>
      </c>
      <c r="G15" s="105">
        <f>SUM(D15:F15)</f>
        <v>1691</v>
      </c>
    </row>
    <row r="16" spans="2:7" ht="15.75" customHeight="1" x14ac:dyDescent="0.2">
      <c r="B16" s="141"/>
      <c r="C16" s="40" t="s">
        <v>5</v>
      </c>
      <c r="D16" s="41">
        <f>+D14+D15</f>
        <v>1109</v>
      </c>
      <c r="E16" s="42">
        <f t="shared" ref="E16:F16" si="4">+E14+E15</f>
        <v>1096</v>
      </c>
      <c r="F16" s="42">
        <f t="shared" si="4"/>
        <v>1177</v>
      </c>
      <c r="G16" s="106">
        <f t="shared" ref="G16" si="5">+G14+G15</f>
        <v>3382</v>
      </c>
    </row>
    <row r="17" spans="2:7" ht="15.75" customHeight="1" x14ac:dyDescent="0.2">
      <c r="B17" s="140" t="s">
        <v>14</v>
      </c>
      <c r="C17" s="34" t="s">
        <v>18</v>
      </c>
      <c r="D17" s="38">
        <v>227</v>
      </c>
      <c r="E17" s="39">
        <v>97</v>
      </c>
      <c r="F17" s="39">
        <v>168</v>
      </c>
      <c r="G17" s="104">
        <f>SUM(D17:F17)</f>
        <v>492</v>
      </c>
    </row>
    <row r="18" spans="2:7" ht="15.75" customHeight="1" x14ac:dyDescent="0.2">
      <c r="B18" s="140"/>
      <c r="C18" s="37" t="s">
        <v>19</v>
      </c>
      <c r="D18" s="38">
        <v>226</v>
      </c>
      <c r="E18" s="39">
        <v>94</v>
      </c>
      <c r="F18" s="39">
        <v>163</v>
      </c>
      <c r="G18" s="105">
        <f>SUM(D18:F18)</f>
        <v>483</v>
      </c>
    </row>
    <row r="19" spans="2:7" ht="15.75" customHeight="1" x14ac:dyDescent="0.2">
      <c r="B19" s="140"/>
      <c r="C19" s="40" t="s">
        <v>5</v>
      </c>
      <c r="D19" s="41">
        <f>+D17+D18</f>
        <v>453</v>
      </c>
      <c r="E19" s="42">
        <f t="shared" ref="E19:F19" si="6">+E17+E18</f>
        <v>191</v>
      </c>
      <c r="F19" s="42">
        <f t="shared" si="6"/>
        <v>331</v>
      </c>
      <c r="G19" s="106">
        <f t="shared" ref="G19" si="7">+G17+G18</f>
        <v>975</v>
      </c>
    </row>
    <row r="20" spans="2:7" ht="15.75" customHeight="1" x14ac:dyDescent="0.2">
      <c r="B20" s="139" t="s">
        <v>11</v>
      </c>
      <c r="C20" s="37" t="s">
        <v>18</v>
      </c>
      <c r="D20" s="38">
        <v>91</v>
      </c>
      <c r="E20" s="39">
        <v>49</v>
      </c>
      <c r="F20" s="39">
        <v>45</v>
      </c>
      <c r="G20" s="105">
        <f>SUM(D20:F20)</f>
        <v>185</v>
      </c>
    </row>
    <row r="21" spans="2:7" ht="15.75" customHeight="1" x14ac:dyDescent="0.2">
      <c r="B21" s="140"/>
      <c r="C21" s="37" t="s">
        <v>19</v>
      </c>
      <c r="D21" s="38">
        <v>85</v>
      </c>
      <c r="E21" s="39">
        <v>54</v>
      </c>
      <c r="F21" s="39">
        <v>44</v>
      </c>
      <c r="G21" s="105">
        <f>SUM(D21:F21)</f>
        <v>183</v>
      </c>
    </row>
    <row r="22" spans="2:7" ht="15.75" customHeight="1" x14ac:dyDescent="0.2">
      <c r="B22" s="141"/>
      <c r="C22" s="40" t="s">
        <v>5</v>
      </c>
      <c r="D22" s="41">
        <f>+D20+D21</f>
        <v>176</v>
      </c>
      <c r="E22" s="42">
        <f t="shared" ref="E22:F22" si="8">+E20+E21</f>
        <v>103</v>
      </c>
      <c r="F22" s="42">
        <f t="shared" si="8"/>
        <v>89</v>
      </c>
      <c r="G22" s="106">
        <f t="shared" ref="G22" si="9">+G20+G21</f>
        <v>368</v>
      </c>
    </row>
    <row r="23" spans="2:7" ht="15.75" customHeight="1" x14ac:dyDescent="0.2">
      <c r="B23" s="139" t="s">
        <v>230</v>
      </c>
      <c r="C23" s="34" t="s">
        <v>18</v>
      </c>
      <c r="D23" s="38">
        <v>251</v>
      </c>
      <c r="E23" s="39">
        <v>267</v>
      </c>
      <c r="F23" s="39">
        <v>251</v>
      </c>
      <c r="G23" s="104">
        <f>SUM(D23:F23)</f>
        <v>769</v>
      </c>
    </row>
    <row r="24" spans="2:7" ht="15.75" customHeight="1" x14ac:dyDescent="0.2">
      <c r="B24" s="140"/>
      <c r="C24" s="37" t="s">
        <v>19</v>
      </c>
      <c r="D24" s="38">
        <v>234</v>
      </c>
      <c r="E24" s="39">
        <v>262</v>
      </c>
      <c r="F24" s="39">
        <v>246</v>
      </c>
      <c r="G24" s="105">
        <f>SUM(D24:F24)</f>
        <v>742</v>
      </c>
    </row>
    <row r="25" spans="2:7" ht="15.75" customHeight="1" x14ac:dyDescent="0.2">
      <c r="B25" s="141"/>
      <c r="C25" s="40" t="s">
        <v>5</v>
      </c>
      <c r="D25" s="41">
        <f>+D23+D24</f>
        <v>485</v>
      </c>
      <c r="E25" s="42">
        <f t="shared" ref="E25:F25" si="10">+E23+E24</f>
        <v>529</v>
      </c>
      <c r="F25" s="42">
        <f t="shared" si="10"/>
        <v>497</v>
      </c>
      <c r="G25" s="106">
        <f t="shared" ref="G25" si="11">+G23+G24</f>
        <v>1511</v>
      </c>
    </row>
    <row r="26" spans="2:7" ht="15.75" customHeight="1" x14ac:dyDescent="0.2">
      <c r="B26" s="140" t="s">
        <v>71</v>
      </c>
      <c r="C26" s="37" t="s">
        <v>18</v>
      </c>
      <c r="D26" s="38">
        <v>24</v>
      </c>
      <c r="E26" s="39">
        <v>12</v>
      </c>
      <c r="F26" s="39">
        <v>21</v>
      </c>
      <c r="G26" s="105">
        <f>SUM(D26:F26)</f>
        <v>57</v>
      </c>
    </row>
    <row r="27" spans="2:7" ht="15.75" customHeight="1" x14ac:dyDescent="0.2">
      <c r="B27" s="140"/>
      <c r="C27" s="37" t="s">
        <v>19</v>
      </c>
      <c r="D27" s="38">
        <v>23</v>
      </c>
      <c r="E27" s="39">
        <v>12</v>
      </c>
      <c r="F27" s="39">
        <v>21</v>
      </c>
      <c r="G27" s="105">
        <f>SUM(D27:F27)</f>
        <v>56</v>
      </c>
    </row>
    <row r="28" spans="2:7" ht="15.75" customHeight="1" x14ac:dyDescent="0.2">
      <c r="B28" s="140"/>
      <c r="C28" s="40" t="s">
        <v>5</v>
      </c>
      <c r="D28" s="41">
        <f>+D26+D27</f>
        <v>47</v>
      </c>
      <c r="E28" s="42">
        <f t="shared" ref="E28:F28" si="12">+E26+E27</f>
        <v>24</v>
      </c>
      <c r="F28" s="42">
        <f t="shared" si="12"/>
        <v>42</v>
      </c>
      <c r="G28" s="106">
        <f t="shared" ref="G28" si="13">+G26+G27</f>
        <v>113</v>
      </c>
    </row>
    <row r="29" spans="2:7" ht="15.75" customHeight="1" thickBot="1" x14ac:dyDescent="0.25">
      <c r="B29" s="137" t="s">
        <v>9</v>
      </c>
      <c r="C29" s="138"/>
      <c r="D29" s="107">
        <f t="shared" ref="D29:G29" si="14">+D10+D13+D16+D19+D22+D25+D28</f>
        <v>9996</v>
      </c>
      <c r="E29" s="108">
        <f t="shared" si="14"/>
        <v>9171</v>
      </c>
      <c r="F29" s="107">
        <f t="shared" si="14"/>
        <v>9807</v>
      </c>
      <c r="G29" s="109">
        <f t="shared" si="14"/>
        <v>28974</v>
      </c>
    </row>
    <row r="30" spans="2:7" ht="11.25" customHeight="1" x14ac:dyDescent="0.2"/>
    <row r="31" spans="2:7" ht="15.75" customHeight="1" x14ac:dyDescent="0.2">
      <c r="B31" s="71" t="s">
        <v>246</v>
      </c>
    </row>
    <row r="67" spans="2:2" ht="15.75" customHeight="1" x14ac:dyDescent="0.2">
      <c r="B67" s="71" t="s">
        <v>246</v>
      </c>
    </row>
  </sheetData>
  <mergeCells count="11">
    <mergeCell ref="B2:G2"/>
    <mergeCell ref="B6:G6"/>
    <mergeCell ref="B7:C7"/>
    <mergeCell ref="B8:B10"/>
    <mergeCell ref="B11:B13"/>
    <mergeCell ref="B29:C29"/>
    <mergeCell ref="B14:B16"/>
    <mergeCell ref="B17:B19"/>
    <mergeCell ref="B20:B22"/>
    <mergeCell ref="B23:B25"/>
    <mergeCell ref="B26:B28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65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2:I228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19" sqref="C19"/>
    </sheetView>
  </sheetViews>
  <sheetFormatPr baseColWidth="10" defaultColWidth="11.42578125" defaultRowHeight="18.75" customHeight="1" x14ac:dyDescent="0.25"/>
  <cols>
    <col min="1" max="1" width="2.7109375" style="44" customWidth="1"/>
    <col min="2" max="2" width="62.42578125" style="44" bestFit="1" customWidth="1"/>
    <col min="3" max="3" width="11.42578125" style="44"/>
    <col min="4" max="9" width="10.7109375" customWidth="1"/>
    <col min="10" max="16384" width="11.42578125" style="44"/>
  </cols>
  <sheetData>
    <row r="2" spans="2:9" s="5" customFormat="1" ht="18.75" customHeight="1" x14ac:dyDescent="0.25">
      <c r="D2"/>
      <c r="E2"/>
      <c r="F2"/>
      <c r="G2"/>
      <c r="H2"/>
      <c r="I2"/>
    </row>
    <row r="3" spans="2:9" s="5" customFormat="1" ht="18.75" customHeight="1" x14ac:dyDescent="0.25">
      <c r="B3" s="151" t="s">
        <v>249</v>
      </c>
      <c r="C3" s="151"/>
      <c r="D3" s="78"/>
      <c r="E3"/>
      <c r="F3"/>
      <c r="G3"/>
      <c r="H3"/>
      <c r="I3"/>
    </row>
    <row r="4" spans="2:9" ht="18.75" customHeight="1" thickBot="1" x14ac:dyDescent="0.3">
      <c r="B4" s="51" t="s">
        <v>13</v>
      </c>
    </row>
    <row r="5" spans="2:9" s="47" customFormat="1" ht="18.75" customHeight="1" x14ac:dyDescent="0.25">
      <c r="B5" s="146" t="s">
        <v>108</v>
      </c>
      <c r="C5" s="148" t="s">
        <v>730</v>
      </c>
      <c r="D5"/>
      <c r="E5"/>
      <c r="F5"/>
      <c r="G5"/>
      <c r="H5"/>
      <c r="I5"/>
    </row>
    <row r="6" spans="2:9" s="47" customFormat="1" ht="18.75" customHeight="1" x14ac:dyDescent="0.25">
      <c r="B6" s="147"/>
      <c r="C6" s="149"/>
      <c r="D6"/>
      <c r="E6"/>
      <c r="F6"/>
      <c r="G6"/>
      <c r="H6"/>
      <c r="I6"/>
    </row>
    <row r="7" spans="2:9" s="45" customFormat="1" ht="18.75" customHeight="1" x14ac:dyDescent="0.25">
      <c r="B7" s="74" t="s">
        <v>204</v>
      </c>
      <c r="C7" s="75">
        <v>5085</v>
      </c>
      <c r="D7"/>
      <c r="E7"/>
      <c r="F7"/>
      <c r="G7"/>
      <c r="H7"/>
      <c r="I7"/>
    </row>
    <row r="8" spans="2:9" s="45" customFormat="1" ht="18.75" customHeight="1" x14ac:dyDescent="0.25">
      <c r="B8" s="76" t="s">
        <v>183</v>
      </c>
      <c r="C8" s="77">
        <v>3237</v>
      </c>
      <c r="D8"/>
      <c r="E8"/>
      <c r="F8"/>
      <c r="G8"/>
      <c r="H8"/>
      <c r="I8"/>
    </row>
    <row r="9" spans="2:9" s="45" customFormat="1" ht="18.75" customHeight="1" x14ac:dyDescent="0.25">
      <c r="B9" s="76" t="s">
        <v>184</v>
      </c>
      <c r="C9" s="77">
        <v>2177</v>
      </c>
      <c r="D9"/>
      <c r="E9"/>
      <c r="F9"/>
      <c r="G9"/>
      <c r="H9"/>
      <c r="I9"/>
    </row>
    <row r="10" spans="2:9" s="45" customFormat="1" ht="18.75" customHeight="1" x14ac:dyDescent="0.25">
      <c r="B10" s="76" t="s">
        <v>200</v>
      </c>
      <c r="C10" s="77">
        <v>2001</v>
      </c>
      <c r="D10"/>
      <c r="E10"/>
      <c r="F10"/>
      <c r="G10"/>
      <c r="H10"/>
      <c r="I10"/>
    </row>
    <row r="11" spans="2:9" s="45" customFormat="1" ht="18.75" customHeight="1" x14ac:dyDescent="0.25">
      <c r="B11" s="76" t="s">
        <v>205</v>
      </c>
      <c r="C11" s="77">
        <v>1614</v>
      </c>
      <c r="D11"/>
      <c r="E11"/>
      <c r="F11"/>
      <c r="G11"/>
      <c r="H11"/>
      <c r="I11"/>
    </row>
    <row r="12" spans="2:9" s="45" customFormat="1" ht="18.75" customHeight="1" x14ac:dyDescent="0.25">
      <c r="B12" s="76" t="s">
        <v>109</v>
      </c>
      <c r="C12" s="77">
        <v>1083</v>
      </c>
      <c r="D12"/>
      <c r="E12"/>
      <c r="F12"/>
      <c r="G12"/>
      <c r="H12"/>
      <c r="I12"/>
    </row>
    <row r="13" spans="2:9" s="45" customFormat="1" ht="18.75" customHeight="1" x14ac:dyDescent="0.25">
      <c r="B13" s="76" t="s">
        <v>20</v>
      </c>
      <c r="C13" s="77">
        <v>972</v>
      </c>
      <c r="D13"/>
      <c r="E13"/>
      <c r="F13"/>
      <c r="G13"/>
      <c r="H13"/>
      <c r="I13"/>
    </row>
    <row r="14" spans="2:9" s="45" customFormat="1" ht="18.75" customHeight="1" x14ac:dyDescent="0.25">
      <c r="B14" s="76" t="s">
        <v>185</v>
      </c>
      <c r="C14" s="77">
        <v>756</v>
      </c>
      <c r="D14"/>
      <c r="E14"/>
      <c r="F14"/>
      <c r="G14"/>
      <c r="H14"/>
      <c r="I14"/>
    </row>
    <row r="15" spans="2:9" s="45" customFormat="1" ht="18.75" customHeight="1" x14ac:dyDescent="0.25">
      <c r="B15" s="76" t="s">
        <v>556</v>
      </c>
      <c r="C15" s="77">
        <v>708</v>
      </c>
      <c r="D15"/>
      <c r="E15"/>
      <c r="F15"/>
      <c r="G15"/>
      <c r="H15"/>
      <c r="I15"/>
    </row>
    <row r="16" spans="2:9" s="45" customFormat="1" ht="18.75" customHeight="1" x14ac:dyDescent="0.25">
      <c r="B16" s="76" t="s">
        <v>371</v>
      </c>
      <c r="C16" s="77">
        <v>585</v>
      </c>
      <c r="D16"/>
      <c r="E16"/>
      <c r="F16"/>
      <c r="G16"/>
      <c r="H16"/>
      <c r="I16"/>
    </row>
    <row r="17" spans="2:9" s="45" customFormat="1" ht="18.75" customHeight="1" x14ac:dyDescent="0.25">
      <c r="B17" s="76" t="s">
        <v>211</v>
      </c>
      <c r="C17" s="77">
        <v>575</v>
      </c>
      <c r="D17"/>
      <c r="E17"/>
      <c r="F17"/>
      <c r="G17"/>
      <c r="H17"/>
      <c r="I17"/>
    </row>
    <row r="18" spans="2:9" s="45" customFormat="1" ht="18.75" customHeight="1" x14ac:dyDescent="0.25">
      <c r="B18" s="76" t="s">
        <v>232</v>
      </c>
      <c r="C18" s="77">
        <v>554</v>
      </c>
      <c r="D18"/>
      <c r="E18"/>
      <c r="F18"/>
      <c r="G18"/>
      <c r="H18"/>
      <c r="I18"/>
    </row>
    <row r="19" spans="2:9" s="45" customFormat="1" ht="18.75" customHeight="1" x14ac:dyDescent="0.25">
      <c r="B19" s="76" t="s">
        <v>233</v>
      </c>
      <c r="C19" s="77">
        <v>509</v>
      </c>
      <c r="D19"/>
      <c r="E19"/>
      <c r="F19"/>
      <c r="G19"/>
      <c r="H19"/>
      <c r="I19"/>
    </row>
    <row r="20" spans="2:9" s="45" customFormat="1" ht="18.75" customHeight="1" x14ac:dyDescent="0.25">
      <c r="B20" s="76" t="s">
        <v>187</v>
      </c>
      <c r="C20" s="77">
        <v>446</v>
      </c>
      <c r="D20"/>
      <c r="E20"/>
      <c r="F20"/>
      <c r="G20"/>
      <c r="H20"/>
      <c r="I20"/>
    </row>
    <row r="21" spans="2:9" s="45" customFormat="1" ht="18.75" customHeight="1" x14ac:dyDescent="0.25">
      <c r="B21" s="76" t="s">
        <v>373</v>
      </c>
      <c r="C21" s="77">
        <v>424</v>
      </c>
      <c r="D21"/>
      <c r="E21"/>
      <c r="F21"/>
      <c r="G21"/>
      <c r="H21"/>
      <c r="I21"/>
    </row>
    <row r="22" spans="2:9" s="45" customFormat="1" ht="18.75" customHeight="1" x14ac:dyDescent="0.25">
      <c r="B22" s="76" t="s">
        <v>363</v>
      </c>
      <c r="C22" s="77">
        <v>422</v>
      </c>
      <c r="D22"/>
      <c r="E22"/>
      <c r="F22"/>
      <c r="G22"/>
      <c r="H22"/>
      <c r="I22"/>
    </row>
    <row r="23" spans="2:9" s="45" customFormat="1" ht="18.75" customHeight="1" x14ac:dyDescent="0.25">
      <c r="B23" s="76" t="s">
        <v>375</v>
      </c>
      <c r="C23" s="77">
        <v>421</v>
      </c>
      <c r="D23"/>
      <c r="E23"/>
      <c r="F23"/>
      <c r="G23"/>
      <c r="H23"/>
      <c r="I23"/>
    </row>
    <row r="24" spans="2:9" s="45" customFormat="1" ht="18.75" customHeight="1" x14ac:dyDescent="0.25">
      <c r="B24" s="76" t="s">
        <v>22</v>
      </c>
      <c r="C24" s="77">
        <v>421</v>
      </c>
      <c r="D24"/>
      <c r="E24"/>
      <c r="F24"/>
      <c r="G24"/>
      <c r="H24"/>
      <c r="I24"/>
    </row>
    <row r="25" spans="2:9" s="45" customFormat="1" ht="18.75" customHeight="1" x14ac:dyDescent="0.25">
      <c r="B25" s="76" t="s">
        <v>197</v>
      </c>
      <c r="C25" s="77">
        <v>414</v>
      </c>
      <c r="D25"/>
      <c r="E25"/>
      <c r="F25"/>
      <c r="G25"/>
      <c r="H25"/>
      <c r="I25"/>
    </row>
    <row r="26" spans="2:9" s="45" customFormat="1" ht="18.75" customHeight="1" x14ac:dyDescent="0.25">
      <c r="B26" s="76" t="s">
        <v>203</v>
      </c>
      <c r="C26" s="77">
        <v>374</v>
      </c>
      <c r="D26"/>
      <c r="E26"/>
      <c r="F26"/>
      <c r="G26"/>
      <c r="H26"/>
      <c r="I26"/>
    </row>
    <row r="27" spans="2:9" s="45" customFormat="1" ht="18.75" customHeight="1" x14ac:dyDescent="0.25">
      <c r="B27" s="76" t="s">
        <v>378</v>
      </c>
      <c r="C27" s="77">
        <v>346</v>
      </c>
      <c r="D27"/>
      <c r="E27"/>
      <c r="F27"/>
      <c r="G27"/>
      <c r="H27"/>
      <c r="I27"/>
    </row>
    <row r="28" spans="2:9" s="45" customFormat="1" ht="18.75" customHeight="1" x14ac:dyDescent="0.25">
      <c r="B28" s="76" t="s">
        <v>21</v>
      </c>
      <c r="C28" s="77">
        <v>307</v>
      </c>
      <c r="D28"/>
      <c r="E28"/>
      <c r="F28"/>
      <c r="G28"/>
      <c r="H28"/>
      <c r="I28"/>
    </row>
    <row r="29" spans="2:9" s="45" customFormat="1" ht="18.75" customHeight="1" x14ac:dyDescent="0.25">
      <c r="B29" s="76" t="s">
        <v>206</v>
      </c>
      <c r="C29" s="77">
        <v>252</v>
      </c>
      <c r="D29"/>
      <c r="E29"/>
      <c r="F29"/>
      <c r="G29"/>
      <c r="H29"/>
      <c r="I29"/>
    </row>
    <row r="30" spans="2:9" s="45" customFormat="1" ht="18.75" customHeight="1" x14ac:dyDescent="0.25">
      <c r="B30" s="76" t="s">
        <v>208</v>
      </c>
      <c r="C30" s="77">
        <v>244</v>
      </c>
      <c r="D30"/>
      <c r="E30"/>
      <c r="F30"/>
      <c r="G30"/>
      <c r="H30"/>
      <c r="I30"/>
    </row>
    <row r="31" spans="2:9" s="45" customFormat="1" ht="18.75" customHeight="1" x14ac:dyDescent="0.25">
      <c r="B31" s="76" t="s">
        <v>73</v>
      </c>
      <c r="C31" s="77">
        <v>233</v>
      </c>
      <c r="D31"/>
      <c r="E31"/>
      <c r="F31"/>
      <c r="G31"/>
      <c r="H31"/>
      <c r="I31"/>
    </row>
    <row r="32" spans="2:9" s="45" customFormat="1" ht="18.75" customHeight="1" x14ac:dyDescent="0.25">
      <c r="B32" s="76" t="s">
        <v>364</v>
      </c>
      <c r="C32" s="77">
        <v>231</v>
      </c>
      <c r="D32"/>
      <c r="E32"/>
      <c r="F32"/>
      <c r="G32"/>
      <c r="H32"/>
      <c r="I32"/>
    </row>
    <row r="33" spans="2:9" s="45" customFormat="1" ht="18.75" customHeight="1" x14ac:dyDescent="0.25">
      <c r="B33" s="76" t="s">
        <v>553</v>
      </c>
      <c r="C33" s="77">
        <v>227</v>
      </c>
      <c r="D33"/>
      <c r="E33"/>
      <c r="F33"/>
      <c r="G33"/>
      <c r="H33"/>
      <c r="I33"/>
    </row>
    <row r="34" spans="2:9" s="45" customFormat="1" ht="18.75" customHeight="1" x14ac:dyDescent="0.25">
      <c r="B34" s="76" t="s">
        <v>121</v>
      </c>
      <c r="C34" s="77">
        <v>220</v>
      </c>
      <c r="D34"/>
      <c r="E34"/>
      <c r="F34"/>
      <c r="G34"/>
      <c r="H34"/>
      <c r="I34"/>
    </row>
    <row r="35" spans="2:9" s="45" customFormat="1" ht="18.75" customHeight="1" x14ac:dyDescent="0.25">
      <c r="B35" s="76" t="s">
        <v>295</v>
      </c>
      <c r="C35" s="77">
        <v>203</v>
      </c>
      <c r="D35"/>
      <c r="E35"/>
      <c r="F35"/>
      <c r="G35"/>
      <c r="H35"/>
      <c r="I35"/>
    </row>
    <row r="36" spans="2:9" s="45" customFormat="1" ht="18.75" customHeight="1" x14ac:dyDescent="0.25">
      <c r="B36" s="76" t="s">
        <v>369</v>
      </c>
      <c r="C36" s="77">
        <v>183</v>
      </c>
      <c r="D36"/>
      <c r="E36"/>
      <c r="F36"/>
      <c r="G36"/>
      <c r="H36"/>
      <c r="I36"/>
    </row>
    <row r="37" spans="2:9" s="45" customFormat="1" ht="18.75" customHeight="1" x14ac:dyDescent="0.25">
      <c r="B37" s="76" t="s">
        <v>110</v>
      </c>
      <c r="C37" s="77">
        <v>174</v>
      </c>
      <c r="D37"/>
      <c r="E37"/>
      <c r="F37"/>
      <c r="G37"/>
      <c r="H37"/>
      <c r="I37"/>
    </row>
    <row r="38" spans="2:9" s="45" customFormat="1" ht="18.75" customHeight="1" x14ac:dyDescent="0.25">
      <c r="B38" s="76" t="s">
        <v>365</v>
      </c>
      <c r="C38" s="77">
        <v>171</v>
      </c>
      <c r="D38"/>
      <c r="E38"/>
      <c r="F38"/>
      <c r="G38"/>
      <c r="H38"/>
      <c r="I38"/>
    </row>
    <row r="39" spans="2:9" s="45" customFormat="1" ht="18.75" customHeight="1" x14ac:dyDescent="0.25">
      <c r="B39" s="76" t="s">
        <v>207</v>
      </c>
      <c r="C39" s="77">
        <v>160</v>
      </c>
      <c r="D39"/>
      <c r="E39"/>
      <c r="F39"/>
      <c r="G39"/>
      <c r="H39"/>
      <c r="I39"/>
    </row>
    <row r="40" spans="2:9" s="45" customFormat="1" ht="18.75" customHeight="1" x14ac:dyDescent="0.25">
      <c r="B40" s="76" t="s">
        <v>376</v>
      </c>
      <c r="C40" s="77">
        <v>148</v>
      </c>
      <c r="D40"/>
      <c r="E40"/>
      <c r="F40"/>
      <c r="G40"/>
      <c r="H40"/>
      <c r="I40"/>
    </row>
    <row r="41" spans="2:9" s="45" customFormat="1" ht="18.75" customHeight="1" x14ac:dyDescent="0.25">
      <c r="B41" s="76" t="s">
        <v>221</v>
      </c>
      <c r="C41" s="77">
        <v>146</v>
      </c>
      <c r="D41"/>
      <c r="E41"/>
      <c r="F41"/>
      <c r="G41"/>
      <c r="H41"/>
      <c r="I41"/>
    </row>
    <row r="42" spans="2:9" s="45" customFormat="1" ht="18.75" customHeight="1" x14ac:dyDescent="0.25">
      <c r="B42" s="76" t="s">
        <v>189</v>
      </c>
      <c r="C42" s="77">
        <v>133</v>
      </c>
      <c r="D42"/>
      <c r="E42"/>
      <c r="F42"/>
      <c r="G42"/>
      <c r="H42"/>
      <c r="I42"/>
    </row>
    <row r="43" spans="2:9" s="45" customFormat="1" ht="18.75" customHeight="1" x14ac:dyDescent="0.25">
      <c r="B43" s="76" t="s">
        <v>202</v>
      </c>
      <c r="C43" s="77">
        <v>132</v>
      </c>
      <c r="D43"/>
      <c r="E43"/>
      <c r="F43"/>
      <c r="G43"/>
      <c r="H43"/>
      <c r="I43"/>
    </row>
    <row r="44" spans="2:9" s="45" customFormat="1" ht="18.75" customHeight="1" x14ac:dyDescent="0.25">
      <c r="B44" s="76" t="s">
        <v>195</v>
      </c>
      <c r="C44" s="77">
        <v>120</v>
      </c>
      <c r="D44"/>
      <c r="E44"/>
      <c r="F44"/>
      <c r="G44"/>
      <c r="H44"/>
      <c r="I44"/>
    </row>
    <row r="45" spans="2:9" s="45" customFormat="1" ht="18.75" customHeight="1" x14ac:dyDescent="0.25">
      <c r="B45" s="76" t="s">
        <v>555</v>
      </c>
      <c r="C45" s="77">
        <v>108</v>
      </c>
      <c r="D45"/>
      <c r="E45"/>
      <c r="F45"/>
      <c r="G45"/>
      <c r="H45"/>
      <c r="I45"/>
    </row>
    <row r="46" spans="2:9" s="45" customFormat="1" ht="18.75" customHeight="1" x14ac:dyDescent="0.25">
      <c r="B46" s="76" t="s">
        <v>112</v>
      </c>
      <c r="C46" s="77">
        <v>106</v>
      </c>
      <c r="D46"/>
      <c r="E46"/>
      <c r="F46"/>
      <c r="G46"/>
      <c r="H46"/>
      <c r="I46"/>
    </row>
    <row r="47" spans="2:9" s="45" customFormat="1" ht="18.75" customHeight="1" x14ac:dyDescent="0.25">
      <c r="B47" s="76" t="s">
        <v>258</v>
      </c>
      <c r="C47" s="77">
        <v>92</v>
      </c>
      <c r="D47"/>
      <c r="E47"/>
      <c r="F47"/>
      <c r="G47"/>
      <c r="H47"/>
      <c r="I47"/>
    </row>
    <row r="48" spans="2:9" s="45" customFormat="1" ht="18.75" customHeight="1" x14ac:dyDescent="0.25">
      <c r="B48" s="76" t="s">
        <v>186</v>
      </c>
      <c r="C48" s="77">
        <v>84</v>
      </c>
      <c r="D48"/>
      <c r="E48"/>
      <c r="F48"/>
      <c r="G48"/>
      <c r="H48"/>
      <c r="I48"/>
    </row>
    <row r="49" spans="2:9" s="45" customFormat="1" ht="18.75" customHeight="1" x14ac:dyDescent="0.25">
      <c r="B49" s="76" t="s">
        <v>370</v>
      </c>
      <c r="C49" s="77">
        <v>83</v>
      </c>
      <c r="D49"/>
      <c r="E49"/>
      <c r="F49"/>
      <c r="G49"/>
      <c r="H49"/>
      <c r="I49"/>
    </row>
    <row r="50" spans="2:9" s="45" customFormat="1" ht="18.75" customHeight="1" x14ac:dyDescent="0.25">
      <c r="B50" s="76" t="s">
        <v>366</v>
      </c>
      <c r="C50" s="77">
        <v>81</v>
      </c>
      <c r="D50"/>
      <c r="E50"/>
      <c r="F50"/>
      <c r="G50"/>
      <c r="H50"/>
      <c r="I50"/>
    </row>
    <row r="51" spans="2:9" s="45" customFormat="1" ht="18.75" customHeight="1" x14ac:dyDescent="0.25">
      <c r="B51" s="76" t="s">
        <v>210</v>
      </c>
      <c r="C51" s="77">
        <v>78</v>
      </c>
      <c r="D51"/>
      <c r="E51"/>
      <c r="F51"/>
      <c r="G51"/>
      <c r="H51"/>
      <c r="I51"/>
    </row>
    <row r="52" spans="2:9" s="45" customFormat="1" ht="18.75" customHeight="1" x14ac:dyDescent="0.25">
      <c r="B52" s="76" t="s">
        <v>367</v>
      </c>
      <c r="C52" s="77">
        <v>78</v>
      </c>
      <c r="D52"/>
      <c r="E52"/>
      <c r="F52"/>
      <c r="G52"/>
      <c r="H52"/>
      <c r="I52"/>
    </row>
    <row r="53" spans="2:9" s="45" customFormat="1" ht="18.75" customHeight="1" x14ac:dyDescent="0.25">
      <c r="B53" s="76" t="s">
        <v>296</v>
      </c>
      <c r="C53" s="77">
        <v>78</v>
      </c>
      <c r="D53"/>
      <c r="E53"/>
      <c r="F53"/>
      <c r="G53"/>
      <c r="H53"/>
      <c r="I53"/>
    </row>
    <row r="54" spans="2:9" s="45" customFormat="1" ht="18.75" customHeight="1" x14ac:dyDescent="0.25">
      <c r="B54" s="76" t="s">
        <v>380</v>
      </c>
      <c r="C54" s="77">
        <v>74</v>
      </c>
      <c r="D54"/>
      <c r="E54"/>
      <c r="F54"/>
      <c r="G54"/>
      <c r="H54"/>
      <c r="I54"/>
    </row>
    <row r="55" spans="2:9" s="45" customFormat="1" ht="18.75" customHeight="1" x14ac:dyDescent="0.25">
      <c r="B55" s="76" t="s">
        <v>74</v>
      </c>
      <c r="C55" s="77">
        <v>73</v>
      </c>
      <c r="D55"/>
      <c r="E55"/>
      <c r="F55"/>
      <c r="G55"/>
      <c r="H55"/>
      <c r="I55"/>
    </row>
    <row r="56" spans="2:9" s="45" customFormat="1" ht="18.75" customHeight="1" x14ac:dyDescent="0.25">
      <c r="B56" s="76" t="s">
        <v>368</v>
      </c>
      <c r="C56" s="77">
        <v>72</v>
      </c>
      <c r="D56"/>
      <c r="E56"/>
      <c r="F56"/>
      <c r="G56"/>
      <c r="H56"/>
      <c r="I56"/>
    </row>
    <row r="57" spans="2:9" s="45" customFormat="1" ht="18.75" customHeight="1" x14ac:dyDescent="0.25">
      <c r="B57" s="76" t="s">
        <v>222</v>
      </c>
      <c r="C57" s="77">
        <v>69</v>
      </c>
      <c r="D57"/>
      <c r="E57"/>
      <c r="F57"/>
      <c r="G57"/>
      <c r="H57"/>
      <c r="I57"/>
    </row>
    <row r="58" spans="2:9" s="45" customFormat="1" ht="18.75" customHeight="1" x14ac:dyDescent="0.25">
      <c r="B58" s="76" t="s">
        <v>111</v>
      </c>
      <c r="C58" s="77">
        <v>66</v>
      </c>
      <c r="D58"/>
      <c r="E58"/>
      <c r="F58"/>
      <c r="G58"/>
      <c r="H58"/>
      <c r="I58"/>
    </row>
    <row r="59" spans="2:9" s="45" customFormat="1" ht="18.75" customHeight="1" x14ac:dyDescent="0.25">
      <c r="B59" s="76" t="s">
        <v>220</v>
      </c>
      <c r="C59" s="77">
        <v>65</v>
      </c>
      <c r="D59"/>
      <c r="E59"/>
      <c r="F59"/>
      <c r="G59"/>
      <c r="H59"/>
      <c r="I59"/>
    </row>
    <row r="60" spans="2:9" s="45" customFormat="1" ht="18.75" customHeight="1" x14ac:dyDescent="0.25">
      <c r="B60" s="76" t="s">
        <v>209</v>
      </c>
      <c r="C60" s="77">
        <v>64</v>
      </c>
      <c r="D60"/>
      <c r="E60"/>
      <c r="F60"/>
      <c r="G60"/>
      <c r="H60"/>
      <c r="I60"/>
    </row>
    <row r="61" spans="2:9" s="45" customFormat="1" ht="18.75" customHeight="1" x14ac:dyDescent="0.25">
      <c r="B61" s="76" t="s">
        <v>201</v>
      </c>
      <c r="C61" s="77">
        <v>63</v>
      </c>
      <c r="D61"/>
      <c r="E61"/>
      <c r="F61"/>
      <c r="G61"/>
      <c r="H61"/>
      <c r="I61"/>
    </row>
    <row r="62" spans="2:9" s="45" customFormat="1" ht="18.75" customHeight="1" x14ac:dyDescent="0.25">
      <c r="B62" s="76" t="s">
        <v>554</v>
      </c>
      <c r="C62" s="77">
        <v>63</v>
      </c>
      <c r="D62"/>
      <c r="E62"/>
      <c r="F62"/>
      <c r="G62"/>
      <c r="H62"/>
      <c r="I62"/>
    </row>
    <row r="63" spans="2:9" s="45" customFormat="1" ht="18.75" customHeight="1" x14ac:dyDescent="0.25">
      <c r="B63" s="76" t="s">
        <v>188</v>
      </c>
      <c r="C63" s="77">
        <v>62</v>
      </c>
      <c r="D63"/>
      <c r="E63"/>
      <c r="F63"/>
      <c r="G63"/>
      <c r="H63"/>
      <c r="I63"/>
    </row>
    <row r="64" spans="2:9" s="45" customFormat="1" ht="18.75" customHeight="1" x14ac:dyDescent="0.25">
      <c r="B64" s="76" t="s">
        <v>374</v>
      </c>
      <c r="C64" s="77">
        <v>54</v>
      </c>
      <c r="D64"/>
      <c r="E64"/>
      <c r="F64"/>
      <c r="G64"/>
      <c r="H64"/>
      <c r="I64"/>
    </row>
    <row r="65" spans="2:9" s="45" customFormat="1" ht="18.75" customHeight="1" x14ac:dyDescent="0.25">
      <c r="B65" s="76" t="s">
        <v>255</v>
      </c>
      <c r="C65" s="77">
        <v>52</v>
      </c>
      <c r="D65"/>
      <c r="E65"/>
      <c r="F65"/>
      <c r="G65"/>
      <c r="H65"/>
      <c r="I65"/>
    </row>
    <row r="66" spans="2:9" s="45" customFormat="1" ht="18.75" customHeight="1" x14ac:dyDescent="0.25">
      <c r="B66" s="76" t="s">
        <v>254</v>
      </c>
      <c r="C66" s="77">
        <v>52</v>
      </c>
      <c r="D66"/>
      <c r="E66"/>
      <c r="F66"/>
      <c r="G66"/>
      <c r="H66"/>
      <c r="I66"/>
    </row>
    <row r="67" spans="2:9" s="45" customFormat="1" ht="18.75" customHeight="1" x14ac:dyDescent="0.25">
      <c r="B67" s="76" t="s">
        <v>372</v>
      </c>
      <c r="C67" s="77">
        <v>52</v>
      </c>
      <c r="D67"/>
      <c r="E67"/>
      <c r="F67"/>
      <c r="G67"/>
      <c r="H67"/>
      <c r="I67"/>
    </row>
    <row r="68" spans="2:9" s="45" customFormat="1" ht="18.75" customHeight="1" x14ac:dyDescent="0.25">
      <c r="B68" s="76" t="s">
        <v>199</v>
      </c>
      <c r="C68" s="77">
        <v>42</v>
      </c>
      <c r="D68"/>
      <c r="E68"/>
      <c r="F68"/>
      <c r="G68"/>
      <c r="H68"/>
      <c r="I68"/>
    </row>
    <row r="69" spans="2:9" s="45" customFormat="1" ht="18.75" customHeight="1" x14ac:dyDescent="0.25">
      <c r="B69" s="76" t="s">
        <v>557</v>
      </c>
      <c r="C69" s="77">
        <v>37</v>
      </c>
      <c r="D69"/>
      <c r="E69"/>
      <c r="F69"/>
      <c r="G69"/>
      <c r="H69"/>
      <c r="I69"/>
    </row>
    <row r="70" spans="2:9" s="45" customFormat="1" ht="18.75" customHeight="1" x14ac:dyDescent="0.25">
      <c r="B70" s="76" t="s">
        <v>212</v>
      </c>
      <c r="C70" s="77">
        <v>33</v>
      </c>
      <c r="D70"/>
      <c r="E70"/>
      <c r="F70"/>
      <c r="G70"/>
      <c r="H70"/>
      <c r="I70"/>
    </row>
    <row r="71" spans="2:9" s="45" customFormat="1" ht="18.75" customHeight="1" x14ac:dyDescent="0.25">
      <c r="B71" s="76" t="s">
        <v>119</v>
      </c>
      <c r="C71" s="77">
        <v>32</v>
      </c>
      <c r="D71"/>
      <c r="E71"/>
      <c r="F71"/>
      <c r="G71"/>
      <c r="H71"/>
      <c r="I71"/>
    </row>
    <row r="72" spans="2:9" s="45" customFormat="1" ht="18.75" customHeight="1" x14ac:dyDescent="0.25">
      <c r="B72" s="76" t="s">
        <v>252</v>
      </c>
      <c r="C72" s="77">
        <v>31</v>
      </c>
      <c r="D72"/>
      <c r="E72"/>
      <c r="F72"/>
      <c r="G72"/>
      <c r="H72"/>
      <c r="I72"/>
    </row>
    <row r="73" spans="2:9" s="45" customFormat="1" ht="18.75" customHeight="1" x14ac:dyDescent="0.25">
      <c r="B73" s="76" t="s">
        <v>377</v>
      </c>
      <c r="C73" s="77">
        <v>28</v>
      </c>
      <c r="D73"/>
      <c r="E73"/>
      <c r="F73"/>
      <c r="G73"/>
      <c r="H73"/>
      <c r="I73"/>
    </row>
    <row r="74" spans="2:9" s="45" customFormat="1" ht="18.75" customHeight="1" x14ac:dyDescent="0.25">
      <c r="B74" s="76" t="s">
        <v>113</v>
      </c>
      <c r="C74" s="77">
        <v>28</v>
      </c>
      <c r="D74"/>
      <c r="E74"/>
      <c r="F74"/>
      <c r="G74"/>
      <c r="H74"/>
      <c r="I74"/>
    </row>
    <row r="75" spans="2:9" s="45" customFormat="1" ht="18.75" customHeight="1" x14ac:dyDescent="0.25">
      <c r="B75" s="76" t="s">
        <v>566</v>
      </c>
      <c r="C75" s="77">
        <v>28</v>
      </c>
      <c r="D75"/>
      <c r="E75"/>
      <c r="F75"/>
      <c r="G75"/>
      <c r="H75"/>
      <c r="I75"/>
    </row>
    <row r="76" spans="2:9" s="45" customFormat="1" ht="18.75" customHeight="1" x14ac:dyDescent="0.25">
      <c r="B76" s="76" t="s">
        <v>382</v>
      </c>
      <c r="C76" s="77">
        <v>26</v>
      </c>
      <c r="D76"/>
      <c r="E76"/>
      <c r="F76"/>
      <c r="G76"/>
      <c r="H76"/>
      <c r="I76"/>
    </row>
    <row r="77" spans="2:9" s="45" customFormat="1" ht="18.75" customHeight="1" x14ac:dyDescent="0.25">
      <c r="B77" s="76" t="s">
        <v>381</v>
      </c>
      <c r="C77" s="77">
        <v>26</v>
      </c>
      <c r="D77"/>
      <c r="E77"/>
      <c r="F77"/>
      <c r="G77"/>
      <c r="H77"/>
      <c r="I77"/>
    </row>
    <row r="78" spans="2:9" s="45" customFormat="1" ht="18.75" customHeight="1" x14ac:dyDescent="0.25">
      <c r="B78" s="76" t="s">
        <v>234</v>
      </c>
      <c r="C78" s="77">
        <v>20</v>
      </c>
      <c r="D78"/>
      <c r="E78"/>
      <c r="F78"/>
      <c r="G78"/>
      <c r="H78"/>
      <c r="I78"/>
    </row>
    <row r="79" spans="2:9" s="45" customFormat="1" ht="18.75" customHeight="1" x14ac:dyDescent="0.25">
      <c r="B79" s="76" t="s">
        <v>114</v>
      </c>
      <c r="C79" s="77">
        <v>20</v>
      </c>
      <c r="D79"/>
      <c r="E79"/>
      <c r="F79"/>
      <c r="G79"/>
      <c r="H79"/>
      <c r="I79"/>
    </row>
    <row r="80" spans="2:9" s="45" customFormat="1" ht="18.75" customHeight="1" x14ac:dyDescent="0.25">
      <c r="B80" s="76" t="s">
        <v>379</v>
      </c>
      <c r="C80" s="77">
        <v>16</v>
      </c>
      <c r="D80"/>
      <c r="E80"/>
      <c r="F80"/>
      <c r="G80"/>
      <c r="H80"/>
      <c r="I80"/>
    </row>
    <row r="81" spans="2:9" s="45" customFormat="1" ht="18.75" customHeight="1" x14ac:dyDescent="0.25">
      <c r="B81" s="76" t="s">
        <v>384</v>
      </c>
      <c r="C81" s="77">
        <v>16</v>
      </c>
      <c r="D81"/>
      <c r="E81"/>
      <c r="F81"/>
      <c r="G81"/>
      <c r="H81"/>
      <c r="I81"/>
    </row>
    <row r="82" spans="2:9" s="45" customFormat="1" ht="18.75" customHeight="1" x14ac:dyDescent="0.25">
      <c r="B82" s="76" t="s">
        <v>385</v>
      </c>
      <c r="C82" s="77">
        <v>14</v>
      </c>
      <c r="D82"/>
      <c r="E82"/>
      <c r="F82"/>
      <c r="G82"/>
      <c r="H82"/>
      <c r="I82"/>
    </row>
    <row r="83" spans="2:9" s="45" customFormat="1" ht="18.75" customHeight="1" x14ac:dyDescent="0.25">
      <c r="B83" s="76" t="s">
        <v>561</v>
      </c>
      <c r="C83" s="77">
        <v>12</v>
      </c>
      <c r="D83"/>
      <c r="E83"/>
      <c r="F83"/>
      <c r="G83"/>
      <c r="H83"/>
      <c r="I83"/>
    </row>
    <row r="84" spans="2:9" s="45" customFormat="1" ht="18.75" customHeight="1" x14ac:dyDescent="0.25">
      <c r="B84" s="76" t="s">
        <v>116</v>
      </c>
      <c r="C84" s="77">
        <v>12</v>
      </c>
      <c r="D84"/>
      <c r="E84"/>
      <c r="F84"/>
      <c r="G84"/>
      <c r="H84"/>
      <c r="I84"/>
    </row>
    <row r="85" spans="2:9" s="45" customFormat="1" ht="18.75" customHeight="1" x14ac:dyDescent="0.25">
      <c r="B85" s="76" t="s">
        <v>115</v>
      </c>
      <c r="C85" s="77">
        <v>12</v>
      </c>
      <c r="D85"/>
      <c r="E85"/>
      <c r="F85"/>
      <c r="G85"/>
      <c r="H85"/>
      <c r="I85"/>
    </row>
    <row r="86" spans="2:9" s="45" customFormat="1" ht="18.75" customHeight="1" x14ac:dyDescent="0.25">
      <c r="B86" s="76" t="s">
        <v>410</v>
      </c>
      <c r="C86" s="77">
        <v>10</v>
      </c>
      <c r="D86"/>
      <c r="E86"/>
      <c r="F86"/>
      <c r="G86"/>
      <c r="H86"/>
      <c r="I86"/>
    </row>
    <row r="87" spans="2:9" s="45" customFormat="1" ht="18.75" customHeight="1" x14ac:dyDescent="0.25">
      <c r="B87" s="76" t="s">
        <v>223</v>
      </c>
      <c r="C87" s="77">
        <v>10</v>
      </c>
      <c r="D87"/>
      <c r="E87"/>
      <c r="F87"/>
      <c r="G87"/>
      <c r="H87"/>
      <c r="I87"/>
    </row>
    <row r="88" spans="2:9" s="45" customFormat="1" ht="18.75" customHeight="1" x14ac:dyDescent="0.25">
      <c r="B88" s="76" t="s">
        <v>253</v>
      </c>
      <c r="C88" s="77">
        <v>10</v>
      </c>
      <c r="D88"/>
      <c r="E88"/>
      <c r="F88"/>
      <c r="G88"/>
      <c r="H88"/>
      <c r="I88"/>
    </row>
    <row r="89" spans="2:9" s="45" customFormat="1" ht="18.75" customHeight="1" x14ac:dyDescent="0.25">
      <c r="B89" s="76" t="s">
        <v>225</v>
      </c>
      <c r="C89" s="77">
        <v>10</v>
      </c>
      <c r="D89"/>
      <c r="E89"/>
      <c r="F89"/>
      <c r="G89"/>
      <c r="H89"/>
      <c r="I89"/>
    </row>
    <row r="90" spans="2:9" s="45" customFormat="1" ht="18.75" customHeight="1" x14ac:dyDescent="0.25">
      <c r="B90" s="76" t="s">
        <v>117</v>
      </c>
      <c r="C90" s="77">
        <v>10</v>
      </c>
      <c r="D90"/>
      <c r="E90"/>
      <c r="F90"/>
      <c r="G90"/>
      <c r="H90"/>
      <c r="I90"/>
    </row>
    <row r="91" spans="2:9" s="45" customFormat="1" ht="18.75" customHeight="1" x14ac:dyDescent="0.25">
      <c r="B91" s="76" t="s">
        <v>568</v>
      </c>
      <c r="C91" s="77">
        <v>10</v>
      </c>
      <c r="D91"/>
      <c r="E91"/>
      <c r="F91"/>
      <c r="G91"/>
      <c r="H91"/>
      <c r="I91"/>
    </row>
    <row r="92" spans="2:9" s="45" customFormat="1" ht="18.75" customHeight="1" x14ac:dyDescent="0.25">
      <c r="B92" s="76" t="s">
        <v>416</v>
      </c>
      <c r="C92" s="77">
        <v>8</v>
      </c>
      <c r="D92"/>
      <c r="E92"/>
      <c r="F92"/>
      <c r="G92"/>
      <c r="H92"/>
      <c r="I92"/>
    </row>
    <row r="93" spans="2:9" s="45" customFormat="1" ht="18.75" customHeight="1" x14ac:dyDescent="0.25">
      <c r="B93" s="76" t="s">
        <v>402</v>
      </c>
      <c r="C93" s="77">
        <v>8</v>
      </c>
      <c r="D93"/>
      <c r="E93"/>
      <c r="F93"/>
      <c r="G93"/>
      <c r="H93"/>
      <c r="I93"/>
    </row>
    <row r="94" spans="2:9" s="45" customFormat="1" ht="18.75" customHeight="1" x14ac:dyDescent="0.25">
      <c r="B94" s="76" t="s">
        <v>408</v>
      </c>
      <c r="C94" s="77">
        <v>8</v>
      </c>
      <c r="D94"/>
      <c r="E94"/>
      <c r="F94"/>
      <c r="G94"/>
      <c r="H94"/>
      <c r="I94"/>
    </row>
    <row r="95" spans="2:9" s="45" customFormat="1" ht="18.75" customHeight="1" x14ac:dyDescent="0.25">
      <c r="B95" s="76" t="s">
        <v>257</v>
      </c>
      <c r="C95" s="77">
        <v>8</v>
      </c>
      <c r="D95"/>
      <c r="E95"/>
      <c r="F95"/>
      <c r="G95"/>
      <c r="H95"/>
      <c r="I95"/>
    </row>
    <row r="96" spans="2:9" s="45" customFormat="1" ht="18.75" customHeight="1" x14ac:dyDescent="0.25">
      <c r="B96" s="76" t="s">
        <v>406</v>
      </c>
      <c r="C96" s="77">
        <v>8</v>
      </c>
      <c r="D96"/>
      <c r="E96"/>
      <c r="F96"/>
      <c r="G96"/>
      <c r="H96"/>
      <c r="I96"/>
    </row>
    <row r="97" spans="2:9" s="45" customFormat="1" ht="18.75" customHeight="1" x14ac:dyDescent="0.25">
      <c r="B97" s="76" t="s">
        <v>262</v>
      </c>
      <c r="C97" s="77">
        <v>8</v>
      </c>
      <c r="D97"/>
      <c r="E97"/>
      <c r="F97"/>
      <c r="G97"/>
      <c r="H97"/>
      <c r="I97"/>
    </row>
    <row r="98" spans="2:9" s="45" customFormat="1" ht="18.75" customHeight="1" x14ac:dyDescent="0.25">
      <c r="B98" s="76" t="s">
        <v>301</v>
      </c>
      <c r="C98" s="77">
        <v>6</v>
      </c>
      <c r="D98"/>
      <c r="E98"/>
      <c r="F98"/>
      <c r="G98"/>
      <c r="H98"/>
      <c r="I98"/>
    </row>
    <row r="99" spans="2:9" s="45" customFormat="1" ht="18.75" customHeight="1" x14ac:dyDescent="0.25">
      <c r="B99" s="76" t="s">
        <v>118</v>
      </c>
      <c r="C99" s="77">
        <v>6</v>
      </c>
      <c r="D99"/>
      <c r="E99"/>
      <c r="F99"/>
      <c r="G99"/>
      <c r="H99"/>
      <c r="I99"/>
    </row>
    <row r="100" spans="2:9" s="45" customFormat="1" ht="18.75" customHeight="1" x14ac:dyDescent="0.25">
      <c r="B100" s="76" t="s">
        <v>558</v>
      </c>
      <c r="C100" s="77">
        <v>6</v>
      </c>
      <c r="D100"/>
      <c r="E100"/>
      <c r="F100"/>
      <c r="G100"/>
      <c r="H100"/>
      <c r="I100"/>
    </row>
    <row r="101" spans="2:9" s="45" customFormat="1" ht="18.75" customHeight="1" x14ac:dyDescent="0.25">
      <c r="B101" s="76" t="s">
        <v>559</v>
      </c>
      <c r="C101" s="77">
        <v>6</v>
      </c>
      <c r="D101"/>
      <c r="E101"/>
      <c r="F101"/>
      <c r="G101"/>
      <c r="H101"/>
      <c r="I101"/>
    </row>
    <row r="102" spans="2:9" s="45" customFormat="1" ht="18.75" customHeight="1" x14ac:dyDescent="0.25">
      <c r="B102" s="76" t="s">
        <v>521</v>
      </c>
      <c r="C102" s="77">
        <v>6</v>
      </c>
      <c r="D102"/>
      <c r="E102"/>
      <c r="F102"/>
      <c r="G102"/>
      <c r="H102"/>
      <c r="I102"/>
    </row>
    <row r="103" spans="2:9" s="45" customFormat="1" ht="18.75" customHeight="1" x14ac:dyDescent="0.25">
      <c r="B103" s="76" t="s">
        <v>403</v>
      </c>
      <c r="C103" s="77">
        <v>6</v>
      </c>
      <c r="D103"/>
      <c r="E103"/>
      <c r="F103"/>
      <c r="G103"/>
      <c r="H103"/>
      <c r="I103"/>
    </row>
    <row r="104" spans="2:9" s="45" customFormat="1" ht="18.75" customHeight="1" x14ac:dyDescent="0.25">
      <c r="B104" s="76" t="s">
        <v>565</v>
      </c>
      <c r="C104" s="77">
        <v>6</v>
      </c>
      <c r="D104"/>
      <c r="E104"/>
      <c r="F104"/>
      <c r="G104"/>
      <c r="H104"/>
      <c r="I104"/>
    </row>
    <row r="105" spans="2:9" s="45" customFormat="1" ht="18.75" customHeight="1" x14ac:dyDescent="0.25">
      <c r="B105" s="76" t="s">
        <v>582</v>
      </c>
      <c r="C105" s="77">
        <v>6</v>
      </c>
      <c r="D105"/>
      <c r="E105"/>
      <c r="F105"/>
      <c r="G105"/>
      <c r="H105"/>
      <c r="I105"/>
    </row>
    <row r="106" spans="2:9" s="45" customFormat="1" ht="18.75" customHeight="1" x14ac:dyDescent="0.25">
      <c r="B106" s="76" t="s">
        <v>123</v>
      </c>
      <c r="C106" s="77">
        <v>6</v>
      </c>
      <c r="D106"/>
      <c r="E106"/>
      <c r="F106"/>
      <c r="G106"/>
      <c r="H106"/>
      <c r="I106"/>
    </row>
    <row r="107" spans="2:9" s="45" customFormat="1" ht="18.75" customHeight="1" x14ac:dyDescent="0.25">
      <c r="B107" s="76" t="s">
        <v>256</v>
      </c>
      <c r="C107" s="77">
        <v>6</v>
      </c>
      <c r="D107"/>
      <c r="E107"/>
      <c r="F107"/>
      <c r="G107"/>
      <c r="H107"/>
      <c r="I107"/>
    </row>
    <row r="108" spans="2:9" s="45" customFormat="1" ht="18.75" customHeight="1" x14ac:dyDescent="0.25">
      <c r="B108" s="76" t="s">
        <v>125</v>
      </c>
      <c r="C108" s="77">
        <v>6</v>
      </c>
      <c r="D108"/>
      <c r="E108"/>
      <c r="F108"/>
      <c r="G108"/>
      <c r="H108"/>
      <c r="I108"/>
    </row>
    <row r="109" spans="2:9" s="45" customFormat="1" ht="18.75" customHeight="1" x14ac:dyDescent="0.25">
      <c r="B109" s="76" t="s">
        <v>419</v>
      </c>
      <c r="C109" s="77">
        <v>6</v>
      </c>
      <c r="D109"/>
      <c r="E109"/>
      <c r="F109"/>
      <c r="G109"/>
      <c r="H109"/>
      <c r="I109"/>
    </row>
    <row r="110" spans="2:9" s="45" customFormat="1" ht="18.75" customHeight="1" x14ac:dyDescent="0.25">
      <c r="B110" s="76" t="s">
        <v>400</v>
      </c>
      <c r="C110" s="77">
        <v>6</v>
      </c>
      <c r="D110"/>
      <c r="E110"/>
      <c r="F110"/>
      <c r="G110"/>
      <c r="H110"/>
      <c r="I110"/>
    </row>
    <row r="111" spans="2:9" s="45" customFormat="1" ht="18.75" customHeight="1" x14ac:dyDescent="0.25">
      <c r="B111" s="76" t="s">
        <v>386</v>
      </c>
      <c r="C111" s="77">
        <v>6</v>
      </c>
      <c r="D111"/>
      <c r="E111"/>
      <c r="F111"/>
      <c r="G111"/>
      <c r="H111"/>
      <c r="I111"/>
    </row>
    <row r="112" spans="2:9" s="45" customFormat="1" ht="18.75" customHeight="1" x14ac:dyDescent="0.25">
      <c r="B112" s="76" t="s">
        <v>422</v>
      </c>
      <c r="C112" s="77">
        <v>5</v>
      </c>
      <c r="D112"/>
      <c r="E112"/>
      <c r="F112"/>
      <c r="G112"/>
      <c r="H112"/>
      <c r="I112"/>
    </row>
    <row r="113" spans="2:9" s="45" customFormat="1" ht="18.75" customHeight="1" x14ac:dyDescent="0.25">
      <c r="B113" s="76" t="s">
        <v>585</v>
      </c>
      <c r="C113" s="77">
        <v>4</v>
      </c>
      <c r="D113"/>
      <c r="E113"/>
      <c r="F113"/>
      <c r="G113"/>
      <c r="H113"/>
      <c r="I113"/>
    </row>
    <row r="114" spans="2:9" s="45" customFormat="1" ht="18.75" customHeight="1" x14ac:dyDescent="0.25">
      <c r="B114" s="76" t="s">
        <v>593</v>
      </c>
      <c r="C114" s="77">
        <v>4</v>
      </c>
      <c r="D114"/>
      <c r="E114"/>
      <c r="F114"/>
      <c r="G114"/>
      <c r="H114"/>
      <c r="I114"/>
    </row>
    <row r="115" spans="2:9" s="45" customFormat="1" ht="18.75" customHeight="1" x14ac:dyDescent="0.25">
      <c r="B115" s="76" t="s">
        <v>415</v>
      </c>
      <c r="C115" s="77">
        <v>4</v>
      </c>
      <c r="D115"/>
      <c r="E115"/>
      <c r="F115"/>
      <c r="G115"/>
      <c r="H115"/>
      <c r="I115"/>
    </row>
    <row r="116" spans="2:9" s="45" customFormat="1" ht="18.75" customHeight="1" x14ac:dyDescent="0.25">
      <c r="B116" s="76" t="s">
        <v>717</v>
      </c>
      <c r="C116" s="77">
        <v>4</v>
      </c>
      <c r="D116"/>
      <c r="E116"/>
      <c r="F116"/>
      <c r="G116"/>
      <c r="H116"/>
      <c r="I116"/>
    </row>
    <row r="117" spans="2:9" s="45" customFormat="1" ht="18.75" customHeight="1" x14ac:dyDescent="0.25">
      <c r="B117" s="76" t="s">
        <v>418</v>
      </c>
      <c r="C117" s="77">
        <v>4</v>
      </c>
      <c r="D117"/>
      <c r="E117"/>
      <c r="F117"/>
      <c r="G117"/>
      <c r="H117"/>
      <c r="I117"/>
    </row>
    <row r="118" spans="2:9" s="45" customFormat="1" ht="18.75" customHeight="1" x14ac:dyDescent="0.25">
      <c r="B118" s="76" t="s">
        <v>560</v>
      </c>
      <c r="C118" s="77">
        <v>4</v>
      </c>
      <c r="D118"/>
      <c r="E118"/>
      <c r="F118"/>
      <c r="G118"/>
      <c r="H118"/>
      <c r="I118"/>
    </row>
    <row r="119" spans="2:9" s="45" customFormat="1" ht="18.75" customHeight="1" x14ac:dyDescent="0.25">
      <c r="B119" s="76" t="s">
        <v>570</v>
      </c>
      <c r="C119" s="77">
        <v>4</v>
      </c>
      <c r="D119"/>
      <c r="E119"/>
      <c r="F119"/>
      <c r="G119"/>
      <c r="H119"/>
      <c r="I119"/>
    </row>
    <row r="120" spans="2:9" s="45" customFormat="1" ht="18.75" customHeight="1" x14ac:dyDescent="0.25">
      <c r="B120" s="76" t="s">
        <v>122</v>
      </c>
      <c r="C120" s="77">
        <v>4</v>
      </c>
      <c r="D120"/>
      <c r="E120"/>
      <c r="F120"/>
      <c r="G120"/>
      <c r="H120"/>
      <c r="I120"/>
    </row>
    <row r="121" spans="2:9" s="45" customFormat="1" ht="18.75" customHeight="1" x14ac:dyDescent="0.25">
      <c r="B121" s="76" t="s">
        <v>599</v>
      </c>
      <c r="C121" s="77">
        <v>4</v>
      </c>
      <c r="D121"/>
      <c r="E121"/>
      <c r="F121"/>
      <c r="G121"/>
      <c r="H121"/>
      <c r="I121"/>
    </row>
    <row r="122" spans="2:9" s="45" customFormat="1" ht="18.75" customHeight="1" x14ac:dyDescent="0.25">
      <c r="B122" s="76" t="s">
        <v>572</v>
      </c>
      <c r="C122" s="77">
        <v>4</v>
      </c>
      <c r="D122"/>
      <c r="E122"/>
      <c r="F122"/>
      <c r="G122"/>
      <c r="H122"/>
      <c r="I122"/>
    </row>
    <row r="123" spans="2:9" s="45" customFormat="1" ht="18.75" customHeight="1" x14ac:dyDescent="0.25">
      <c r="B123" s="76" t="s">
        <v>590</v>
      </c>
      <c r="C123" s="77">
        <v>4</v>
      </c>
      <c r="D123"/>
      <c r="E123"/>
      <c r="F123"/>
      <c r="G123"/>
      <c r="H123"/>
      <c r="I123"/>
    </row>
    <row r="124" spans="2:9" s="45" customFormat="1" ht="18.75" customHeight="1" x14ac:dyDescent="0.25">
      <c r="B124" s="76" t="s">
        <v>601</v>
      </c>
      <c r="C124" s="77">
        <v>4</v>
      </c>
      <c r="D124"/>
      <c r="E124"/>
      <c r="F124"/>
      <c r="G124"/>
      <c r="H124"/>
      <c r="I124"/>
    </row>
    <row r="125" spans="2:9" s="45" customFormat="1" ht="18.75" customHeight="1" x14ac:dyDescent="0.25">
      <c r="B125" s="76" t="s">
        <v>300</v>
      </c>
      <c r="C125" s="77">
        <v>4</v>
      </c>
      <c r="D125"/>
      <c r="E125"/>
      <c r="F125"/>
      <c r="G125"/>
      <c r="H125"/>
      <c r="I125"/>
    </row>
    <row r="126" spans="2:9" s="45" customFormat="1" ht="18.75" customHeight="1" x14ac:dyDescent="0.25">
      <c r="B126" s="76" t="s">
        <v>213</v>
      </c>
      <c r="C126" s="77">
        <v>4</v>
      </c>
      <c r="D126"/>
      <c r="E126"/>
      <c r="F126"/>
      <c r="G126"/>
      <c r="H126"/>
      <c r="I126"/>
    </row>
    <row r="127" spans="2:9" s="45" customFormat="1" ht="18.75" customHeight="1" x14ac:dyDescent="0.25">
      <c r="B127" s="76" t="s">
        <v>259</v>
      </c>
      <c r="C127" s="77">
        <v>4</v>
      </c>
      <c r="D127"/>
      <c r="E127"/>
      <c r="F127"/>
      <c r="G127"/>
      <c r="H127"/>
      <c r="I127"/>
    </row>
    <row r="128" spans="2:9" s="45" customFormat="1" ht="18.75" customHeight="1" x14ac:dyDescent="0.25">
      <c r="B128" s="76" t="s">
        <v>567</v>
      </c>
      <c r="C128" s="77">
        <v>4</v>
      </c>
      <c r="D128"/>
      <c r="E128"/>
      <c r="F128"/>
      <c r="G128"/>
      <c r="H128"/>
      <c r="I128"/>
    </row>
    <row r="129" spans="2:9" s="45" customFormat="1" ht="18.75" customHeight="1" x14ac:dyDescent="0.25">
      <c r="B129" s="76" t="s">
        <v>562</v>
      </c>
      <c r="C129" s="77">
        <v>4</v>
      </c>
      <c r="D129"/>
      <c r="E129"/>
      <c r="F129"/>
      <c r="G129"/>
      <c r="H129"/>
      <c r="I129"/>
    </row>
    <row r="130" spans="2:9" s="45" customFormat="1" ht="18.75" customHeight="1" x14ac:dyDescent="0.25">
      <c r="B130" s="76" t="s">
        <v>120</v>
      </c>
      <c r="C130" s="77">
        <v>4</v>
      </c>
      <c r="D130"/>
      <c r="E130"/>
      <c r="F130"/>
      <c r="G130"/>
      <c r="H130"/>
      <c r="I130"/>
    </row>
    <row r="131" spans="2:9" s="45" customFormat="1" ht="18.75" customHeight="1" x14ac:dyDescent="0.25">
      <c r="B131" s="76" t="s">
        <v>586</v>
      </c>
      <c r="C131" s="77">
        <v>4</v>
      </c>
      <c r="D131"/>
      <c r="E131"/>
      <c r="F131"/>
      <c r="G131"/>
      <c r="H131"/>
      <c r="I131"/>
    </row>
    <row r="132" spans="2:9" s="45" customFormat="1" ht="18.75" customHeight="1" x14ac:dyDescent="0.25">
      <c r="B132" s="76" t="s">
        <v>571</v>
      </c>
      <c r="C132" s="77">
        <v>4</v>
      </c>
      <c r="D132"/>
      <c r="E132"/>
      <c r="F132"/>
      <c r="G132"/>
      <c r="H132"/>
      <c r="I132"/>
    </row>
    <row r="133" spans="2:9" s="45" customFormat="1" ht="18.75" customHeight="1" x14ac:dyDescent="0.25">
      <c r="B133" s="76" t="s">
        <v>383</v>
      </c>
      <c r="C133" s="77">
        <v>4</v>
      </c>
      <c r="D133"/>
      <c r="E133"/>
      <c r="F133"/>
      <c r="G133"/>
      <c r="H133"/>
      <c r="I133"/>
    </row>
    <row r="134" spans="2:9" s="45" customFormat="1" ht="18.75" customHeight="1" x14ac:dyDescent="0.25">
      <c r="B134" s="76" t="s">
        <v>576</v>
      </c>
      <c r="C134" s="77">
        <v>4</v>
      </c>
      <c r="D134"/>
      <c r="E134"/>
      <c r="F134"/>
      <c r="G134"/>
      <c r="H134"/>
      <c r="I134"/>
    </row>
    <row r="135" spans="2:9" s="45" customFormat="1" ht="18.75" customHeight="1" x14ac:dyDescent="0.25">
      <c r="B135" s="76" t="s">
        <v>214</v>
      </c>
      <c r="C135" s="77">
        <v>4</v>
      </c>
      <c r="D135"/>
      <c r="E135"/>
      <c r="F135"/>
      <c r="G135"/>
      <c r="H135"/>
      <c r="I135"/>
    </row>
    <row r="136" spans="2:9" s="45" customFormat="1" ht="18.75" customHeight="1" x14ac:dyDescent="0.25">
      <c r="B136" s="76" t="s">
        <v>391</v>
      </c>
      <c r="C136" s="77">
        <v>4</v>
      </c>
      <c r="D136"/>
      <c r="E136"/>
      <c r="F136"/>
      <c r="G136"/>
      <c r="H136"/>
      <c r="I136"/>
    </row>
    <row r="137" spans="2:9" s="45" customFormat="1" ht="18.75" customHeight="1" x14ac:dyDescent="0.25">
      <c r="B137" s="76" t="s">
        <v>395</v>
      </c>
      <c r="C137" s="77">
        <v>4</v>
      </c>
      <c r="D137"/>
      <c r="E137"/>
      <c r="F137"/>
      <c r="G137"/>
      <c r="H137"/>
      <c r="I137"/>
    </row>
    <row r="138" spans="2:9" s="45" customFormat="1" ht="18.75" customHeight="1" x14ac:dyDescent="0.25">
      <c r="B138" s="76" t="s">
        <v>423</v>
      </c>
      <c r="C138" s="77">
        <v>4</v>
      </c>
      <c r="D138"/>
      <c r="E138"/>
      <c r="F138"/>
      <c r="G138"/>
      <c r="H138"/>
      <c r="I138"/>
    </row>
    <row r="139" spans="2:9" s="45" customFormat="1" ht="18.75" customHeight="1" x14ac:dyDescent="0.25">
      <c r="B139" s="76" t="s">
        <v>564</v>
      </c>
      <c r="C139" s="77">
        <v>4</v>
      </c>
      <c r="D139"/>
      <c r="E139"/>
      <c r="F139"/>
      <c r="G139"/>
      <c r="H139"/>
      <c r="I139"/>
    </row>
    <row r="140" spans="2:9" s="45" customFormat="1" ht="18.75" customHeight="1" x14ac:dyDescent="0.25">
      <c r="B140" s="76" t="s">
        <v>388</v>
      </c>
      <c r="C140" s="77">
        <v>4</v>
      </c>
      <c r="D140"/>
      <c r="E140"/>
      <c r="F140"/>
      <c r="G140"/>
      <c r="H140"/>
      <c r="I140"/>
    </row>
    <row r="141" spans="2:9" s="45" customFormat="1" ht="18.75" customHeight="1" x14ac:dyDescent="0.25">
      <c r="B141" s="76" t="s">
        <v>588</v>
      </c>
      <c r="C141" s="77">
        <v>4</v>
      </c>
      <c r="D141"/>
      <c r="E141"/>
      <c r="F141"/>
      <c r="G141"/>
      <c r="H141"/>
      <c r="I141"/>
    </row>
    <row r="142" spans="2:9" s="45" customFormat="1" ht="18.75" customHeight="1" x14ac:dyDescent="0.25">
      <c r="B142" s="76" t="s">
        <v>394</v>
      </c>
      <c r="C142" s="77">
        <v>4</v>
      </c>
      <c r="D142"/>
      <c r="E142"/>
      <c r="F142"/>
      <c r="G142"/>
      <c r="H142"/>
      <c r="I142"/>
    </row>
    <row r="143" spans="2:9" s="45" customFormat="1" ht="18.75" customHeight="1" x14ac:dyDescent="0.25">
      <c r="B143" s="76" t="s">
        <v>611</v>
      </c>
      <c r="C143" s="77">
        <v>3</v>
      </c>
      <c r="D143"/>
      <c r="E143"/>
      <c r="F143"/>
      <c r="G143"/>
      <c r="H143"/>
      <c r="I143"/>
    </row>
    <row r="144" spans="2:9" s="45" customFormat="1" ht="18.75" customHeight="1" x14ac:dyDescent="0.25">
      <c r="B144" s="76" t="s">
        <v>407</v>
      </c>
      <c r="C144" s="77">
        <v>3</v>
      </c>
      <c r="D144"/>
      <c r="E144"/>
      <c r="F144"/>
      <c r="G144"/>
      <c r="H144"/>
      <c r="I144"/>
    </row>
    <row r="145" spans="2:9" s="45" customFormat="1" ht="18.75" customHeight="1" x14ac:dyDescent="0.25">
      <c r="B145" s="76" t="s">
        <v>607</v>
      </c>
      <c r="C145" s="77">
        <v>2</v>
      </c>
      <c r="D145"/>
      <c r="E145"/>
      <c r="F145"/>
      <c r="G145"/>
      <c r="H145"/>
      <c r="I145"/>
    </row>
    <row r="146" spans="2:9" s="45" customFormat="1" ht="18.75" customHeight="1" x14ac:dyDescent="0.25">
      <c r="B146" s="76" t="s">
        <v>260</v>
      </c>
      <c r="C146" s="77">
        <v>2</v>
      </c>
      <c r="D146"/>
      <c r="E146"/>
      <c r="F146"/>
      <c r="G146"/>
      <c r="H146"/>
      <c r="I146"/>
    </row>
    <row r="147" spans="2:9" s="45" customFormat="1" ht="18.75" customHeight="1" x14ac:dyDescent="0.25">
      <c r="B147" s="76" t="s">
        <v>592</v>
      </c>
      <c r="C147" s="77">
        <v>2</v>
      </c>
      <c r="D147"/>
      <c r="E147"/>
      <c r="F147"/>
      <c r="G147"/>
      <c r="H147"/>
      <c r="I147"/>
    </row>
    <row r="148" spans="2:9" s="45" customFormat="1" ht="18.75" customHeight="1" x14ac:dyDescent="0.25">
      <c r="B148" s="76" t="s">
        <v>393</v>
      </c>
      <c r="C148" s="77">
        <v>2</v>
      </c>
      <c r="D148"/>
      <c r="E148"/>
      <c r="F148"/>
      <c r="G148"/>
      <c r="H148"/>
      <c r="I148"/>
    </row>
    <row r="149" spans="2:9" s="45" customFormat="1" ht="18.75" customHeight="1" x14ac:dyDescent="0.25">
      <c r="B149" s="76" t="s">
        <v>235</v>
      </c>
      <c r="C149" s="77">
        <v>2</v>
      </c>
      <c r="D149"/>
      <c r="E149"/>
      <c r="F149"/>
      <c r="G149"/>
      <c r="H149"/>
      <c r="I149"/>
    </row>
    <row r="150" spans="2:9" s="45" customFormat="1" ht="18.75" customHeight="1" x14ac:dyDescent="0.25">
      <c r="B150" s="76" t="s">
        <v>398</v>
      </c>
      <c r="C150" s="77">
        <v>2</v>
      </c>
      <c r="D150"/>
      <c r="E150"/>
      <c r="F150"/>
      <c r="G150"/>
      <c r="H150"/>
      <c r="I150"/>
    </row>
    <row r="151" spans="2:9" s="45" customFormat="1" ht="18.75" customHeight="1" x14ac:dyDescent="0.25">
      <c r="B151" s="76" t="s">
        <v>589</v>
      </c>
      <c r="C151" s="77">
        <v>2</v>
      </c>
      <c r="D151"/>
      <c r="E151"/>
      <c r="F151"/>
      <c r="G151"/>
      <c r="H151"/>
      <c r="I151"/>
    </row>
    <row r="152" spans="2:9" s="45" customFormat="1" ht="18.75" customHeight="1" x14ac:dyDescent="0.25">
      <c r="B152" s="76" t="s">
        <v>596</v>
      </c>
      <c r="C152" s="77">
        <v>2</v>
      </c>
      <c r="D152"/>
      <c r="E152"/>
      <c r="F152"/>
      <c r="G152"/>
      <c r="H152"/>
      <c r="I152"/>
    </row>
    <row r="153" spans="2:9" s="45" customFormat="1" ht="18.75" customHeight="1" x14ac:dyDescent="0.25">
      <c r="B153" s="76" t="s">
        <v>718</v>
      </c>
      <c r="C153" s="77">
        <v>2</v>
      </c>
      <c r="D153"/>
      <c r="E153"/>
      <c r="F153"/>
      <c r="G153"/>
      <c r="H153"/>
      <c r="I153"/>
    </row>
    <row r="154" spans="2:9" s="45" customFormat="1" ht="18.75" customHeight="1" x14ac:dyDescent="0.25">
      <c r="B154" s="76" t="s">
        <v>392</v>
      </c>
      <c r="C154" s="77">
        <v>2</v>
      </c>
      <c r="D154"/>
      <c r="E154"/>
      <c r="F154"/>
      <c r="G154"/>
      <c r="H154"/>
      <c r="I154"/>
    </row>
    <row r="155" spans="2:9" s="45" customFormat="1" ht="18.75" customHeight="1" x14ac:dyDescent="0.25">
      <c r="B155" s="76" t="s">
        <v>597</v>
      </c>
      <c r="C155" s="77">
        <v>2</v>
      </c>
      <c r="D155"/>
      <c r="E155"/>
      <c r="F155"/>
      <c r="G155"/>
      <c r="H155"/>
      <c r="I155"/>
    </row>
    <row r="156" spans="2:9" s="45" customFormat="1" ht="18.75" customHeight="1" x14ac:dyDescent="0.25">
      <c r="B156" s="76" t="s">
        <v>719</v>
      </c>
      <c r="C156" s="77">
        <v>2</v>
      </c>
      <c r="D156"/>
      <c r="E156"/>
      <c r="F156"/>
      <c r="G156"/>
      <c r="H156"/>
      <c r="I156"/>
    </row>
    <row r="157" spans="2:9" s="45" customFormat="1" ht="18.75" customHeight="1" x14ac:dyDescent="0.25">
      <c r="B157" s="76" t="s">
        <v>613</v>
      </c>
      <c r="C157" s="77">
        <v>2</v>
      </c>
      <c r="D157"/>
      <c r="E157"/>
      <c r="F157"/>
      <c r="G157"/>
      <c r="H157"/>
      <c r="I157"/>
    </row>
    <row r="158" spans="2:9" s="45" customFormat="1" ht="18.75" customHeight="1" x14ac:dyDescent="0.25">
      <c r="B158" s="76" t="s">
        <v>414</v>
      </c>
      <c r="C158" s="77">
        <v>2</v>
      </c>
      <c r="D158"/>
      <c r="E158"/>
      <c r="F158"/>
      <c r="G158"/>
      <c r="H158"/>
      <c r="I158"/>
    </row>
    <row r="159" spans="2:9" s="45" customFormat="1" ht="18.75" customHeight="1" x14ac:dyDescent="0.25">
      <c r="B159" s="76" t="s">
        <v>595</v>
      </c>
      <c r="C159" s="77">
        <v>2</v>
      </c>
      <c r="D159"/>
      <c r="E159"/>
      <c r="F159"/>
      <c r="G159"/>
      <c r="H159"/>
      <c r="I159"/>
    </row>
    <row r="160" spans="2:9" s="45" customFormat="1" ht="18.75" customHeight="1" x14ac:dyDescent="0.25">
      <c r="B160" s="76" t="s">
        <v>573</v>
      </c>
      <c r="C160" s="77">
        <v>2</v>
      </c>
      <c r="D160"/>
      <c r="E160"/>
      <c r="F160"/>
      <c r="G160"/>
      <c r="H160"/>
      <c r="I160"/>
    </row>
    <row r="161" spans="2:9" s="45" customFormat="1" ht="18.75" customHeight="1" x14ac:dyDescent="0.25">
      <c r="B161" s="76" t="s">
        <v>615</v>
      </c>
      <c r="C161" s="77">
        <v>2</v>
      </c>
      <c r="D161"/>
      <c r="E161"/>
      <c r="F161"/>
      <c r="G161"/>
      <c r="H161"/>
      <c r="I161"/>
    </row>
    <row r="162" spans="2:9" s="45" customFormat="1" ht="18.75" customHeight="1" x14ac:dyDescent="0.25">
      <c r="B162" s="76" t="s">
        <v>124</v>
      </c>
      <c r="C162" s="77">
        <v>2</v>
      </c>
      <c r="D162"/>
      <c r="E162"/>
      <c r="F162"/>
      <c r="G162"/>
      <c r="H162"/>
      <c r="I162"/>
    </row>
    <row r="163" spans="2:9" s="45" customFormat="1" ht="18.75" customHeight="1" x14ac:dyDescent="0.25">
      <c r="B163" s="76" t="s">
        <v>397</v>
      </c>
      <c r="C163" s="77">
        <v>2</v>
      </c>
      <c r="D163"/>
      <c r="E163"/>
      <c r="F163"/>
      <c r="G163"/>
      <c r="H163"/>
      <c r="I163"/>
    </row>
    <row r="164" spans="2:9" s="45" customFormat="1" ht="18.75" customHeight="1" x14ac:dyDescent="0.25">
      <c r="B164" s="76" t="s">
        <v>614</v>
      </c>
      <c r="C164" s="77">
        <v>2</v>
      </c>
      <c r="D164"/>
      <c r="E164"/>
      <c r="F164"/>
      <c r="G164"/>
      <c r="H164"/>
      <c r="I164"/>
    </row>
    <row r="165" spans="2:9" s="45" customFormat="1" ht="18.75" customHeight="1" x14ac:dyDescent="0.25">
      <c r="B165" s="76" t="s">
        <v>720</v>
      </c>
      <c r="C165" s="77">
        <v>2</v>
      </c>
      <c r="D165"/>
      <c r="E165"/>
      <c r="F165"/>
      <c r="G165"/>
      <c r="H165"/>
      <c r="I165"/>
    </row>
    <row r="166" spans="2:9" s="45" customFormat="1" ht="18.75" customHeight="1" x14ac:dyDescent="0.25">
      <c r="B166" s="76" t="s">
        <v>610</v>
      </c>
      <c r="C166" s="77">
        <v>2</v>
      </c>
      <c r="D166"/>
      <c r="E166"/>
      <c r="F166"/>
      <c r="G166"/>
      <c r="H166"/>
      <c r="I166"/>
    </row>
    <row r="167" spans="2:9" s="45" customFormat="1" ht="18.75" customHeight="1" x14ac:dyDescent="0.25">
      <c r="B167" s="76" t="s">
        <v>721</v>
      </c>
      <c r="C167" s="77">
        <v>2</v>
      </c>
      <c r="D167"/>
      <c r="E167"/>
      <c r="F167"/>
      <c r="G167"/>
      <c r="H167"/>
      <c r="I167"/>
    </row>
    <row r="168" spans="2:9" s="45" customFormat="1" ht="18.75" customHeight="1" x14ac:dyDescent="0.25">
      <c r="B168" s="76" t="s">
        <v>583</v>
      </c>
      <c r="C168" s="77">
        <v>2</v>
      </c>
      <c r="D168"/>
      <c r="E168"/>
      <c r="F168"/>
      <c r="G168"/>
      <c r="H168"/>
      <c r="I168"/>
    </row>
    <row r="169" spans="2:9" s="45" customFormat="1" ht="18.75" customHeight="1" x14ac:dyDescent="0.25">
      <c r="B169" s="76" t="s">
        <v>401</v>
      </c>
      <c r="C169" s="77">
        <v>2</v>
      </c>
      <c r="D169"/>
      <c r="E169"/>
      <c r="F169"/>
      <c r="G169"/>
      <c r="H169"/>
      <c r="I169"/>
    </row>
    <row r="170" spans="2:9" s="45" customFormat="1" ht="18.75" customHeight="1" x14ac:dyDescent="0.25">
      <c r="B170" s="76" t="s">
        <v>302</v>
      </c>
      <c r="C170" s="77">
        <v>2</v>
      </c>
      <c r="D170"/>
      <c r="E170"/>
      <c r="F170"/>
      <c r="G170"/>
      <c r="H170"/>
      <c r="I170"/>
    </row>
    <row r="171" spans="2:9" s="45" customFormat="1" ht="18.75" customHeight="1" x14ac:dyDescent="0.25">
      <c r="B171" s="76" t="s">
        <v>303</v>
      </c>
      <c r="C171" s="77">
        <v>2</v>
      </c>
      <c r="D171"/>
      <c r="E171"/>
      <c r="F171"/>
      <c r="G171"/>
      <c r="H171"/>
      <c r="I171"/>
    </row>
    <row r="172" spans="2:9" s="45" customFormat="1" ht="18.75" customHeight="1" x14ac:dyDescent="0.25">
      <c r="B172" s="76" t="s">
        <v>598</v>
      </c>
      <c r="C172" s="77">
        <v>2</v>
      </c>
      <c r="D172"/>
      <c r="E172"/>
      <c r="F172"/>
      <c r="G172"/>
      <c r="H172"/>
      <c r="I172"/>
    </row>
    <row r="173" spans="2:9" s="45" customFormat="1" ht="18.75" customHeight="1" x14ac:dyDescent="0.25">
      <c r="B173" s="76" t="s">
        <v>579</v>
      </c>
      <c r="C173" s="77">
        <v>2</v>
      </c>
      <c r="D173"/>
      <c r="E173"/>
      <c r="F173"/>
      <c r="G173"/>
      <c r="H173"/>
      <c r="I173"/>
    </row>
    <row r="174" spans="2:9" s="45" customFormat="1" ht="18.75" customHeight="1" x14ac:dyDescent="0.25">
      <c r="B174" s="76" t="s">
        <v>602</v>
      </c>
      <c r="C174" s="77">
        <v>2</v>
      </c>
      <c r="D174"/>
      <c r="E174"/>
      <c r="F174"/>
      <c r="G174"/>
      <c r="H174"/>
      <c r="I174"/>
    </row>
    <row r="175" spans="2:9" s="45" customFormat="1" ht="18.75" customHeight="1" x14ac:dyDescent="0.25">
      <c r="B175" s="76" t="s">
        <v>587</v>
      </c>
      <c r="C175" s="77">
        <v>2</v>
      </c>
      <c r="D175"/>
      <c r="E175"/>
      <c r="F175"/>
      <c r="G175"/>
      <c r="H175"/>
      <c r="I175"/>
    </row>
    <row r="176" spans="2:9" s="45" customFormat="1" ht="18.75" customHeight="1" x14ac:dyDescent="0.25">
      <c r="B176" s="76" t="s">
        <v>425</v>
      </c>
      <c r="C176" s="77">
        <v>2</v>
      </c>
      <c r="D176"/>
      <c r="E176"/>
      <c r="F176"/>
      <c r="G176"/>
      <c r="H176"/>
      <c r="I176"/>
    </row>
    <row r="177" spans="2:9" s="45" customFormat="1" ht="18.75" customHeight="1" x14ac:dyDescent="0.25">
      <c r="B177" s="76" t="s">
        <v>413</v>
      </c>
      <c r="C177" s="77">
        <v>2</v>
      </c>
      <c r="D177"/>
      <c r="E177"/>
      <c r="F177"/>
      <c r="G177"/>
      <c r="H177"/>
      <c r="I177"/>
    </row>
    <row r="178" spans="2:9" s="45" customFormat="1" ht="18.75" customHeight="1" x14ac:dyDescent="0.25">
      <c r="B178" s="76" t="s">
        <v>722</v>
      </c>
      <c r="C178" s="77">
        <v>2</v>
      </c>
      <c r="D178"/>
      <c r="E178"/>
      <c r="F178"/>
      <c r="G178"/>
      <c r="H178"/>
      <c r="I178"/>
    </row>
    <row r="179" spans="2:9" s="45" customFormat="1" ht="18.75" customHeight="1" x14ac:dyDescent="0.25">
      <c r="B179" s="76" t="s">
        <v>606</v>
      </c>
      <c r="C179" s="77">
        <v>2</v>
      </c>
      <c r="D179"/>
      <c r="E179"/>
      <c r="F179"/>
      <c r="G179"/>
      <c r="H179"/>
      <c r="I179"/>
    </row>
    <row r="180" spans="2:9" s="45" customFormat="1" ht="18.75" customHeight="1" x14ac:dyDescent="0.25">
      <c r="B180" s="76" t="s">
        <v>424</v>
      </c>
      <c r="C180" s="77">
        <v>2</v>
      </c>
      <c r="D180"/>
      <c r="E180"/>
      <c r="F180"/>
      <c r="G180"/>
      <c r="H180"/>
      <c r="I180"/>
    </row>
    <row r="181" spans="2:9" s="45" customFormat="1" ht="18.75" customHeight="1" x14ac:dyDescent="0.25">
      <c r="B181" s="76" t="s">
        <v>421</v>
      </c>
      <c r="C181" s="77">
        <v>2</v>
      </c>
      <c r="D181"/>
      <c r="E181"/>
      <c r="F181"/>
      <c r="G181"/>
      <c r="H181"/>
      <c r="I181"/>
    </row>
    <row r="182" spans="2:9" s="45" customFormat="1" ht="18.75" customHeight="1" x14ac:dyDescent="0.25">
      <c r="B182" s="76" t="s">
        <v>390</v>
      </c>
      <c r="C182" s="77">
        <v>2</v>
      </c>
      <c r="D182"/>
      <c r="E182"/>
      <c r="F182"/>
      <c r="G182"/>
      <c r="H182"/>
      <c r="I182"/>
    </row>
    <row r="183" spans="2:9" s="45" customFormat="1" ht="18.75" customHeight="1" x14ac:dyDescent="0.25">
      <c r="B183" s="76" t="s">
        <v>605</v>
      </c>
      <c r="C183" s="77">
        <v>2</v>
      </c>
      <c r="D183"/>
      <c r="E183"/>
      <c r="F183"/>
      <c r="G183"/>
      <c r="H183"/>
      <c r="I183"/>
    </row>
    <row r="184" spans="2:9" s="45" customFormat="1" ht="18.75" customHeight="1" x14ac:dyDescent="0.25">
      <c r="B184" s="76" t="s">
        <v>563</v>
      </c>
      <c r="C184" s="77">
        <v>2</v>
      </c>
      <c r="D184"/>
      <c r="E184"/>
      <c r="F184"/>
      <c r="G184"/>
      <c r="H184"/>
      <c r="I184"/>
    </row>
    <row r="185" spans="2:9" s="45" customFormat="1" ht="18.75" customHeight="1" x14ac:dyDescent="0.25">
      <c r="B185" s="76" t="s">
        <v>574</v>
      </c>
      <c r="C185" s="77">
        <v>2</v>
      </c>
      <c r="D185"/>
      <c r="E185"/>
      <c r="F185"/>
      <c r="G185"/>
      <c r="H185"/>
      <c r="I185"/>
    </row>
    <row r="186" spans="2:9" s="45" customFormat="1" ht="18.75" customHeight="1" x14ac:dyDescent="0.25">
      <c r="B186" s="76" t="s">
        <v>580</v>
      </c>
      <c r="C186" s="77">
        <v>2</v>
      </c>
      <c r="D186"/>
      <c r="E186"/>
      <c r="F186"/>
      <c r="G186"/>
      <c r="H186"/>
      <c r="I186"/>
    </row>
    <row r="187" spans="2:9" s="45" customFormat="1" ht="18.75" customHeight="1" x14ac:dyDescent="0.25">
      <c r="B187" s="76" t="s">
        <v>409</v>
      </c>
      <c r="C187" s="77">
        <v>2</v>
      </c>
      <c r="D187"/>
      <c r="E187"/>
      <c r="F187"/>
      <c r="G187"/>
      <c r="H187"/>
      <c r="I187"/>
    </row>
    <row r="188" spans="2:9" s="45" customFormat="1" ht="18.75" customHeight="1" x14ac:dyDescent="0.25">
      <c r="B188" s="76" t="s">
        <v>575</v>
      </c>
      <c r="C188" s="77">
        <v>2</v>
      </c>
      <c r="D188"/>
      <c r="E188"/>
      <c r="F188"/>
      <c r="G188"/>
      <c r="H188"/>
      <c r="I188"/>
    </row>
    <row r="189" spans="2:9" s="45" customFormat="1" ht="18.75" customHeight="1" x14ac:dyDescent="0.25">
      <c r="B189" s="76" t="s">
        <v>298</v>
      </c>
      <c r="C189" s="77">
        <v>2</v>
      </c>
      <c r="D189"/>
      <c r="E189"/>
      <c r="F189"/>
      <c r="G189"/>
      <c r="H189"/>
      <c r="I189"/>
    </row>
    <row r="190" spans="2:9" s="45" customFormat="1" ht="18.75" customHeight="1" x14ac:dyDescent="0.25">
      <c r="B190" s="76" t="s">
        <v>603</v>
      </c>
      <c r="C190" s="77">
        <v>2</v>
      </c>
      <c r="D190"/>
      <c r="E190"/>
      <c r="F190"/>
      <c r="G190"/>
      <c r="H190"/>
      <c r="I190"/>
    </row>
    <row r="191" spans="2:9" s="45" customFormat="1" ht="18.75" customHeight="1" x14ac:dyDescent="0.25">
      <c r="B191" s="76" t="s">
        <v>600</v>
      </c>
      <c r="C191" s="77">
        <v>2</v>
      </c>
      <c r="D191"/>
      <c r="E191"/>
      <c r="F191"/>
      <c r="G191"/>
      <c r="H191"/>
      <c r="I191"/>
    </row>
    <row r="192" spans="2:9" s="45" customFormat="1" ht="18.75" customHeight="1" x14ac:dyDescent="0.25">
      <c r="B192" s="76" t="s">
        <v>723</v>
      </c>
      <c r="C192" s="77">
        <v>2</v>
      </c>
      <c r="D192"/>
      <c r="E192"/>
      <c r="F192"/>
      <c r="G192"/>
      <c r="H192"/>
      <c r="I192"/>
    </row>
    <row r="193" spans="2:9" s="45" customFormat="1" ht="18.75" customHeight="1" x14ac:dyDescent="0.25">
      <c r="B193" s="76" t="s">
        <v>404</v>
      </c>
      <c r="C193" s="77">
        <v>2</v>
      </c>
      <c r="D193"/>
      <c r="E193"/>
      <c r="F193"/>
      <c r="G193"/>
      <c r="H193"/>
      <c r="I193"/>
    </row>
    <row r="194" spans="2:9" s="45" customFormat="1" ht="18.75" customHeight="1" x14ac:dyDescent="0.25">
      <c r="B194" s="76" t="s">
        <v>389</v>
      </c>
      <c r="C194" s="77">
        <v>2</v>
      </c>
      <c r="D194"/>
      <c r="E194"/>
      <c r="F194"/>
      <c r="G194"/>
      <c r="H194"/>
      <c r="I194"/>
    </row>
    <row r="195" spans="2:9" s="45" customFormat="1" ht="18.75" customHeight="1" x14ac:dyDescent="0.25">
      <c r="B195" s="76" t="s">
        <v>523</v>
      </c>
      <c r="C195" s="77">
        <v>2</v>
      </c>
      <c r="D195"/>
      <c r="E195"/>
      <c r="F195"/>
      <c r="G195"/>
      <c r="H195"/>
      <c r="I195"/>
    </row>
    <row r="196" spans="2:9" s="45" customFormat="1" ht="18.75" customHeight="1" x14ac:dyDescent="0.25">
      <c r="B196" s="76" t="s">
        <v>399</v>
      </c>
      <c r="C196" s="77">
        <v>2</v>
      </c>
      <c r="D196"/>
      <c r="E196"/>
      <c r="F196"/>
      <c r="G196"/>
      <c r="H196"/>
      <c r="I196"/>
    </row>
    <row r="197" spans="2:9" s="45" customFormat="1" ht="18.75" customHeight="1" x14ac:dyDescent="0.25">
      <c r="B197" s="76" t="s">
        <v>612</v>
      </c>
      <c r="C197" s="77">
        <v>2</v>
      </c>
      <c r="D197"/>
      <c r="E197"/>
      <c r="F197"/>
      <c r="G197"/>
      <c r="H197"/>
      <c r="I197"/>
    </row>
    <row r="198" spans="2:9" s="45" customFormat="1" ht="18.75" customHeight="1" x14ac:dyDescent="0.25">
      <c r="B198" s="76" t="s">
        <v>297</v>
      </c>
      <c r="C198" s="77">
        <v>2</v>
      </c>
      <c r="D198"/>
      <c r="E198"/>
      <c r="F198"/>
      <c r="G198"/>
      <c r="H198"/>
      <c r="I198"/>
    </row>
    <row r="199" spans="2:9" s="45" customFormat="1" ht="18.75" customHeight="1" x14ac:dyDescent="0.25">
      <c r="B199" s="76" t="s">
        <v>417</v>
      </c>
      <c r="C199" s="77">
        <v>2</v>
      </c>
      <c r="D199"/>
      <c r="E199"/>
      <c r="F199"/>
      <c r="G199"/>
      <c r="H199"/>
      <c r="I199"/>
    </row>
    <row r="200" spans="2:9" s="45" customFormat="1" ht="18.75" customHeight="1" x14ac:dyDescent="0.25">
      <c r="B200" s="76" t="s">
        <v>604</v>
      </c>
      <c r="C200" s="77">
        <v>2</v>
      </c>
      <c r="D200"/>
      <c r="E200"/>
      <c r="F200"/>
      <c r="G200"/>
      <c r="H200"/>
      <c r="I200"/>
    </row>
    <row r="201" spans="2:9" s="45" customFormat="1" ht="18.75" customHeight="1" x14ac:dyDescent="0.25">
      <c r="B201" s="76" t="s">
        <v>405</v>
      </c>
      <c r="C201" s="77">
        <v>2</v>
      </c>
      <c r="D201"/>
      <c r="E201"/>
      <c r="F201"/>
      <c r="G201"/>
      <c r="H201"/>
      <c r="I201"/>
    </row>
    <row r="202" spans="2:9" s="45" customFormat="1" ht="18.75" customHeight="1" x14ac:dyDescent="0.25">
      <c r="B202" s="76" t="s">
        <v>396</v>
      </c>
      <c r="C202" s="77">
        <v>2</v>
      </c>
      <c r="D202"/>
      <c r="E202"/>
      <c r="F202"/>
      <c r="G202"/>
      <c r="H202"/>
      <c r="I202"/>
    </row>
    <row r="203" spans="2:9" s="45" customFormat="1" ht="18.75" customHeight="1" x14ac:dyDescent="0.25">
      <c r="B203" s="76" t="s">
        <v>261</v>
      </c>
      <c r="C203" s="77">
        <v>2</v>
      </c>
      <c r="D203"/>
      <c r="E203"/>
      <c r="F203"/>
      <c r="G203"/>
      <c r="H203"/>
      <c r="I203"/>
    </row>
    <row r="204" spans="2:9" s="45" customFormat="1" ht="18.75" customHeight="1" x14ac:dyDescent="0.25">
      <c r="B204" s="76" t="s">
        <v>569</v>
      </c>
      <c r="C204" s="77">
        <v>2</v>
      </c>
      <c r="D204"/>
      <c r="E204"/>
      <c r="F204"/>
      <c r="G204"/>
      <c r="H204"/>
      <c r="I204"/>
    </row>
    <row r="205" spans="2:9" s="45" customFormat="1" ht="18.75" customHeight="1" x14ac:dyDescent="0.25">
      <c r="B205" s="76" t="s">
        <v>299</v>
      </c>
      <c r="C205" s="77">
        <v>1</v>
      </c>
      <c r="D205"/>
      <c r="E205"/>
      <c r="F205"/>
      <c r="G205"/>
      <c r="H205"/>
      <c r="I205"/>
    </row>
    <row r="206" spans="2:9" s="45" customFormat="1" ht="18.75" customHeight="1" x14ac:dyDescent="0.25">
      <c r="B206" s="76" t="s">
        <v>578</v>
      </c>
      <c r="C206" s="77">
        <v>1</v>
      </c>
      <c r="D206"/>
      <c r="E206"/>
      <c r="F206"/>
      <c r="G206"/>
      <c r="H206"/>
      <c r="I206"/>
    </row>
    <row r="207" spans="2:9" s="45" customFormat="1" ht="18.75" customHeight="1" x14ac:dyDescent="0.25">
      <c r="B207" s="76" t="s">
        <v>522</v>
      </c>
      <c r="C207" s="77">
        <v>1</v>
      </c>
      <c r="D207"/>
      <c r="E207"/>
      <c r="F207"/>
      <c r="G207"/>
      <c r="H207"/>
      <c r="I207"/>
    </row>
    <row r="208" spans="2:9" s="45" customFormat="1" ht="18.75" customHeight="1" x14ac:dyDescent="0.25">
      <c r="B208" s="76" t="s">
        <v>387</v>
      </c>
      <c r="C208" s="77">
        <v>1</v>
      </c>
      <c r="D208"/>
      <c r="E208"/>
      <c r="F208"/>
      <c r="G208"/>
      <c r="H208"/>
      <c r="I208"/>
    </row>
    <row r="209" spans="2:9" s="45" customFormat="1" ht="18.75" customHeight="1" x14ac:dyDescent="0.25">
      <c r="B209" s="76" t="s">
        <v>724</v>
      </c>
      <c r="C209" s="77">
        <v>1</v>
      </c>
      <c r="D209"/>
      <c r="E209"/>
      <c r="F209"/>
      <c r="G209"/>
      <c r="H209"/>
      <c r="I209"/>
    </row>
    <row r="210" spans="2:9" s="45" customFormat="1" ht="18.75" customHeight="1" x14ac:dyDescent="0.25">
      <c r="B210" s="76" t="s">
        <v>608</v>
      </c>
      <c r="C210" s="77">
        <v>1</v>
      </c>
      <c r="D210"/>
      <c r="E210"/>
      <c r="F210"/>
      <c r="G210"/>
      <c r="H210"/>
      <c r="I210"/>
    </row>
    <row r="211" spans="2:9" s="45" customFormat="1" ht="18.75" customHeight="1" x14ac:dyDescent="0.25">
      <c r="B211" s="76" t="s">
        <v>591</v>
      </c>
      <c r="C211" s="77">
        <v>1</v>
      </c>
      <c r="D211"/>
      <c r="E211"/>
      <c r="F211"/>
      <c r="G211"/>
      <c r="H211"/>
      <c r="I211"/>
    </row>
    <row r="212" spans="2:9" s="45" customFormat="1" ht="18.75" customHeight="1" x14ac:dyDescent="0.25">
      <c r="B212" s="76" t="s">
        <v>609</v>
      </c>
      <c r="C212" s="77">
        <v>1</v>
      </c>
      <c r="D212"/>
      <c r="E212"/>
      <c r="F212"/>
      <c r="G212"/>
      <c r="H212"/>
      <c r="I212"/>
    </row>
    <row r="213" spans="2:9" s="45" customFormat="1" ht="18.75" customHeight="1" x14ac:dyDescent="0.25">
      <c r="B213" s="76" t="s">
        <v>411</v>
      </c>
      <c r="C213" s="77">
        <v>1</v>
      </c>
      <c r="D213"/>
      <c r="E213"/>
      <c r="F213"/>
      <c r="G213"/>
      <c r="H213"/>
      <c r="I213"/>
    </row>
    <row r="214" spans="2:9" s="45" customFormat="1" ht="18.75" customHeight="1" x14ac:dyDescent="0.25">
      <c r="B214" s="76" t="s">
        <v>584</v>
      </c>
      <c r="C214" s="77">
        <v>1</v>
      </c>
      <c r="D214"/>
      <c r="E214"/>
      <c r="F214"/>
      <c r="G214"/>
      <c r="H214"/>
      <c r="I214"/>
    </row>
    <row r="215" spans="2:9" s="45" customFormat="1" ht="18.75" customHeight="1" x14ac:dyDescent="0.25">
      <c r="B215" s="76" t="s">
        <v>725</v>
      </c>
      <c r="C215" s="77">
        <v>1</v>
      </c>
      <c r="D215"/>
      <c r="E215"/>
      <c r="F215"/>
      <c r="G215"/>
      <c r="H215"/>
      <c r="I215"/>
    </row>
    <row r="216" spans="2:9" s="45" customFormat="1" ht="18.75" customHeight="1" x14ac:dyDescent="0.25">
      <c r="B216" s="76" t="s">
        <v>224</v>
      </c>
      <c r="C216" s="77">
        <v>1</v>
      </c>
      <c r="D216"/>
      <c r="E216"/>
      <c r="F216"/>
      <c r="G216"/>
      <c r="H216"/>
      <c r="I216"/>
    </row>
    <row r="217" spans="2:9" s="45" customFormat="1" ht="18.75" customHeight="1" x14ac:dyDescent="0.25">
      <c r="B217" s="76" t="s">
        <v>726</v>
      </c>
      <c r="C217" s="77">
        <v>1</v>
      </c>
      <c r="D217"/>
      <c r="E217"/>
      <c r="F217"/>
      <c r="G217"/>
      <c r="H217"/>
      <c r="I217"/>
    </row>
    <row r="218" spans="2:9" s="45" customFormat="1" ht="18.75" customHeight="1" x14ac:dyDescent="0.25">
      <c r="B218" s="76" t="s">
        <v>412</v>
      </c>
      <c r="C218" s="77">
        <v>1</v>
      </c>
      <c r="D218"/>
      <c r="E218"/>
      <c r="F218"/>
      <c r="G218"/>
      <c r="H218"/>
      <c r="I218"/>
    </row>
    <row r="219" spans="2:9" s="45" customFormat="1" ht="18.75" customHeight="1" x14ac:dyDescent="0.25">
      <c r="B219" s="76" t="s">
        <v>581</v>
      </c>
      <c r="C219" s="77">
        <v>1</v>
      </c>
      <c r="D219"/>
      <c r="E219"/>
      <c r="F219"/>
      <c r="G219"/>
      <c r="H219"/>
      <c r="I219"/>
    </row>
    <row r="220" spans="2:9" s="45" customFormat="1" ht="18.75" customHeight="1" x14ac:dyDescent="0.25">
      <c r="B220" s="76" t="s">
        <v>420</v>
      </c>
      <c r="C220" s="77">
        <v>1</v>
      </c>
      <c r="D220"/>
      <c r="E220"/>
      <c r="F220"/>
      <c r="G220"/>
      <c r="H220"/>
      <c r="I220"/>
    </row>
    <row r="221" spans="2:9" s="45" customFormat="1" ht="18.75" customHeight="1" x14ac:dyDescent="0.25">
      <c r="B221" s="76" t="s">
        <v>577</v>
      </c>
      <c r="C221" s="77">
        <v>1</v>
      </c>
      <c r="D221"/>
      <c r="E221"/>
      <c r="F221"/>
      <c r="G221"/>
      <c r="H221"/>
      <c r="I221"/>
    </row>
    <row r="222" spans="2:9" s="45" customFormat="1" ht="18.75" customHeight="1" x14ac:dyDescent="0.25">
      <c r="B222" s="76" t="s">
        <v>727</v>
      </c>
      <c r="C222" s="77">
        <v>1</v>
      </c>
      <c r="D222"/>
      <c r="E222"/>
      <c r="F222"/>
      <c r="G222"/>
      <c r="H222"/>
      <c r="I222"/>
    </row>
    <row r="223" spans="2:9" s="45" customFormat="1" ht="18.75" customHeight="1" x14ac:dyDescent="0.25">
      <c r="B223" s="76" t="s">
        <v>728</v>
      </c>
      <c r="C223" s="77">
        <v>1</v>
      </c>
      <c r="D223"/>
      <c r="E223"/>
      <c r="F223"/>
      <c r="G223"/>
      <c r="H223"/>
      <c r="I223"/>
    </row>
    <row r="224" spans="2:9" s="45" customFormat="1" ht="18.75" customHeight="1" x14ac:dyDescent="0.25">
      <c r="B224" s="76" t="s">
        <v>729</v>
      </c>
      <c r="C224" s="77">
        <v>1</v>
      </c>
      <c r="D224"/>
      <c r="E224"/>
      <c r="F224"/>
      <c r="G224"/>
      <c r="H224"/>
      <c r="I224"/>
    </row>
    <row r="225" spans="2:9" s="45" customFormat="1" ht="18.75" customHeight="1" thickBot="1" x14ac:dyDescent="0.3">
      <c r="B225" s="76" t="s">
        <v>594</v>
      </c>
      <c r="C225" s="77">
        <v>1</v>
      </c>
      <c r="D225"/>
      <c r="E225"/>
      <c r="F225"/>
      <c r="G225"/>
      <c r="H225"/>
      <c r="I225"/>
    </row>
    <row r="226" spans="2:9" ht="18.75" customHeight="1" thickBot="1" x14ac:dyDescent="0.3">
      <c r="B226" s="81" t="s">
        <v>192</v>
      </c>
      <c r="C226" s="82">
        <f>SUM(C7:C225)</f>
        <v>28974</v>
      </c>
    </row>
    <row r="227" spans="2:9" ht="18.75" customHeight="1" x14ac:dyDescent="0.25">
      <c r="B227" s="89"/>
      <c r="C227" s="90"/>
    </row>
    <row r="228" spans="2:9" ht="18.75" customHeight="1" x14ac:dyDescent="0.25">
      <c r="B228" s="71" t="s">
        <v>246</v>
      </c>
    </row>
  </sheetData>
  <mergeCells count="3">
    <mergeCell ref="B5:B6"/>
    <mergeCell ref="C5:C6"/>
    <mergeCell ref="B3:C3"/>
  </mergeCells>
  <hyperlinks>
    <hyperlink ref="B4" location="Portada!A1" display="Volver" xr:uid="{00000000-0004-0000-12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530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44" customWidth="1"/>
    <col min="2" max="2" width="57.140625" style="44" bestFit="1" customWidth="1"/>
    <col min="3" max="16384" width="11.42578125" style="44"/>
  </cols>
  <sheetData>
    <row r="1" spans="2:3" s="5" customFormat="1" ht="18.75" customHeight="1" x14ac:dyDescent="0.2"/>
    <row r="2" spans="2:3" s="5" customFormat="1" ht="18.75" customHeight="1" x14ac:dyDescent="0.25">
      <c r="B2" s="162" t="s">
        <v>250</v>
      </c>
      <c r="C2" s="162"/>
    </row>
    <row r="3" spans="2:3" s="5" customFormat="1" ht="18.75" customHeight="1" thickBot="1" x14ac:dyDescent="0.25">
      <c r="B3" s="51" t="s">
        <v>13</v>
      </c>
    </row>
    <row r="4" spans="2:3" s="47" customFormat="1" ht="18.75" customHeight="1" x14ac:dyDescent="0.25">
      <c r="B4" s="158" t="s">
        <v>198</v>
      </c>
      <c r="C4" s="160" t="s">
        <v>730</v>
      </c>
    </row>
    <row r="5" spans="2:3" s="47" customFormat="1" ht="18.75" customHeight="1" x14ac:dyDescent="0.25">
      <c r="B5" s="159"/>
      <c r="C5" s="161"/>
    </row>
    <row r="6" spans="2:3" s="45" customFormat="1" ht="18.75" customHeight="1" x14ac:dyDescent="0.25">
      <c r="B6" s="76" t="s">
        <v>75</v>
      </c>
      <c r="C6" s="77">
        <v>1558</v>
      </c>
    </row>
    <row r="7" spans="2:3" s="45" customFormat="1" ht="18.75" customHeight="1" x14ac:dyDescent="0.25">
      <c r="B7" s="76" t="s">
        <v>53</v>
      </c>
      <c r="C7" s="77">
        <v>1518</v>
      </c>
    </row>
    <row r="8" spans="2:3" s="45" customFormat="1" ht="18.75" customHeight="1" x14ac:dyDescent="0.25">
      <c r="B8" s="76" t="s">
        <v>76</v>
      </c>
      <c r="C8" s="77">
        <v>1499</v>
      </c>
    </row>
    <row r="9" spans="2:3" s="45" customFormat="1" ht="18.75" customHeight="1" x14ac:dyDescent="0.25">
      <c r="B9" s="76" t="s">
        <v>65</v>
      </c>
      <c r="C9" s="77">
        <v>1068</v>
      </c>
    </row>
    <row r="10" spans="2:3" s="45" customFormat="1" ht="18.75" customHeight="1" x14ac:dyDescent="0.25">
      <c r="B10" s="76" t="s">
        <v>50</v>
      </c>
      <c r="C10" s="77">
        <v>900</v>
      </c>
    </row>
    <row r="11" spans="2:3" s="45" customFormat="1" ht="18.75" customHeight="1" x14ac:dyDescent="0.25">
      <c r="B11" s="76" t="s">
        <v>55</v>
      </c>
      <c r="C11" s="77">
        <v>878</v>
      </c>
    </row>
    <row r="12" spans="2:3" s="45" customFormat="1" ht="18.75" customHeight="1" x14ac:dyDescent="0.25">
      <c r="B12" s="76" t="s">
        <v>67</v>
      </c>
      <c r="C12" s="77">
        <v>832</v>
      </c>
    </row>
    <row r="13" spans="2:3" s="45" customFormat="1" ht="18.75" customHeight="1" x14ac:dyDescent="0.25">
      <c r="B13" s="76" t="s">
        <v>81</v>
      </c>
      <c r="C13" s="77">
        <v>768</v>
      </c>
    </row>
    <row r="14" spans="2:3" s="45" customFormat="1" ht="18.75" customHeight="1" x14ac:dyDescent="0.25">
      <c r="B14" s="76" t="s">
        <v>83</v>
      </c>
      <c r="C14" s="77">
        <v>723</v>
      </c>
    </row>
    <row r="15" spans="2:3" s="45" customFormat="1" ht="18.75" customHeight="1" x14ac:dyDescent="0.25">
      <c r="B15" s="76" t="s">
        <v>88</v>
      </c>
      <c r="C15" s="77">
        <v>698</v>
      </c>
    </row>
    <row r="16" spans="2:3" s="45" customFormat="1" ht="18.75" customHeight="1" x14ac:dyDescent="0.25">
      <c r="B16" s="76" t="s">
        <v>56</v>
      </c>
      <c r="C16" s="77">
        <v>686</v>
      </c>
    </row>
    <row r="17" spans="2:3" s="45" customFormat="1" ht="18.75" customHeight="1" x14ac:dyDescent="0.25">
      <c r="B17" s="76" t="s">
        <v>58</v>
      </c>
      <c r="C17" s="77">
        <v>558</v>
      </c>
    </row>
    <row r="18" spans="2:3" s="45" customFormat="1" ht="18.75" customHeight="1" x14ac:dyDescent="0.25">
      <c r="B18" s="76" t="s">
        <v>34</v>
      </c>
      <c r="C18" s="77">
        <v>549</v>
      </c>
    </row>
    <row r="19" spans="2:3" s="45" customFormat="1" ht="18.75" customHeight="1" x14ac:dyDescent="0.25">
      <c r="B19" s="76" t="s">
        <v>79</v>
      </c>
      <c r="C19" s="77">
        <v>546</v>
      </c>
    </row>
    <row r="20" spans="2:3" s="45" customFormat="1" ht="18.75" customHeight="1" x14ac:dyDescent="0.25">
      <c r="B20" s="76" t="s">
        <v>52</v>
      </c>
      <c r="C20" s="77">
        <v>514</v>
      </c>
    </row>
    <row r="21" spans="2:3" s="45" customFormat="1" ht="18.75" customHeight="1" x14ac:dyDescent="0.25">
      <c r="B21" s="76" t="s">
        <v>24</v>
      </c>
      <c r="C21" s="77">
        <v>512</v>
      </c>
    </row>
    <row r="22" spans="2:3" s="45" customFormat="1" ht="18.75" customHeight="1" x14ac:dyDescent="0.25">
      <c r="B22" s="76" t="s">
        <v>42</v>
      </c>
      <c r="C22" s="77">
        <v>502</v>
      </c>
    </row>
    <row r="23" spans="2:3" s="45" customFormat="1" ht="18.75" customHeight="1" x14ac:dyDescent="0.25">
      <c r="B23" s="76" t="s">
        <v>78</v>
      </c>
      <c r="C23" s="77">
        <v>477</v>
      </c>
    </row>
    <row r="24" spans="2:3" s="45" customFormat="1" ht="18.75" customHeight="1" x14ac:dyDescent="0.25">
      <c r="B24" s="76" t="s">
        <v>165</v>
      </c>
      <c r="C24" s="77">
        <v>460</v>
      </c>
    </row>
    <row r="25" spans="2:3" s="45" customFormat="1" ht="18.75" customHeight="1" x14ac:dyDescent="0.25">
      <c r="B25" s="76" t="s">
        <v>84</v>
      </c>
      <c r="C25" s="77">
        <v>446</v>
      </c>
    </row>
    <row r="26" spans="2:3" s="45" customFormat="1" ht="18.75" customHeight="1" x14ac:dyDescent="0.25">
      <c r="B26" s="76" t="s">
        <v>27</v>
      </c>
      <c r="C26" s="77">
        <v>411</v>
      </c>
    </row>
    <row r="27" spans="2:3" s="45" customFormat="1" ht="18.75" customHeight="1" x14ac:dyDescent="0.25">
      <c r="B27" s="76" t="s">
        <v>28</v>
      </c>
      <c r="C27" s="77">
        <v>405</v>
      </c>
    </row>
    <row r="28" spans="2:3" s="45" customFormat="1" ht="18.75" customHeight="1" x14ac:dyDescent="0.25">
      <c r="B28" s="76" t="s">
        <v>80</v>
      </c>
      <c r="C28" s="77">
        <v>404</v>
      </c>
    </row>
    <row r="29" spans="2:3" s="45" customFormat="1" ht="18.75" customHeight="1" x14ac:dyDescent="0.25">
      <c r="B29" s="76" t="s">
        <v>77</v>
      </c>
      <c r="C29" s="77">
        <v>394</v>
      </c>
    </row>
    <row r="30" spans="2:3" s="45" customFormat="1" ht="18.75" customHeight="1" x14ac:dyDescent="0.25">
      <c r="B30" s="76" t="s">
        <v>426</v>
      </c>
      <c r="C30" s="77">
        <v>388</v>
      </c>
    </row>
    <row r="31" spans="2:3" s="45" customFormat="1" ht="18.75" customHeight="1" x14ac:dyDescent="0.25">
      <c r="B31" s="76" t="s">
        <v>47</v>
      </c>
      <c r="C31" s="77">
        <v>358</v>
      </c>
    </row>
    <row r="32" spans="2:3" s="45" customFormat="1" ht="18.75" customHeight="1" x14ac:dyDescent="0.25">
      <c r="B32" s="76" t="s">
        <v>86</v>
      </c>
      <c r="C32" s="77">
        <v>335</v>
      </c>
    </row>
    <row r="33" spans="2:3" s="45" customFormat="1" ht="18.75" customHeight="1" x14ac:dyDescent="0.25">
      <c r="B33" s="76" t="s">
        <v>190</v>
      </c>
      <c r="C33" s="77">
        <v>315</v>
      </c>
    </row>
    <row r="34" spans="2:3" s="45" customFormat="1" ht="18.75" customHeight="1" x14ac:dyDescent="0.25">
      <c r="B34" s="76" t="s">
        <v>31</v>
      </c>
      <c r="C34" s="77">
        <v>287</v>
      </c>
    </row>
    <row r="35" spans="2:3" s="45" customFormat="1" ht="18.75" customHeight="1" x14ac:dyDescent="0.25">
      <c r="B35" s="76" t="s">
        <v>91</v>
      </c>
      <c r="C35" s="77">
        <v>270</v>
      </c>
    </row>
    <row r="36" spans="2:3" s="45" customFormat="1" ht="18.75" customHeight="1" x14ac:dyDescent="0.25">
      <c r="B36" s="76" t="s">
        <v>59</v>
      </c>
      <c r="C36" s="77">
        <v>266</v>
      </c>
    </row>
    <row r="37" spans="2:3" s="45" customFormat="1" ht="18.75" customHeight="1" x14ac:dyDescent="0.25">
      <c r="B37" s="76" t="s">
        <v>36</v>
      </c>
      <c r="C37" s="77">
        <v>250</v>
      </c>
    </row>
    <row r="38" spans="2:3" s="45" customFormat="1" ht="18.75" customHeight="1" x14ac:dyDescent="0.25">
      <c r="B38" s="76" t="s">
        <v>26</v>
      </c>
      <c r="C38" s="77">
        <v>223</v>
      </c>
    </row>
    <row r="39" spans="2:3" s="45" customFormat="1" ht="18.75" customHeight="1" x14ac:dyDescent="0.25">
      <c r="B39" s="76" t="s">
        <v>57</v>
      </c>
      <c r="C39" s="77">
        <v>216</v>
      </c>
    </row>
    <row r="40" spans="2:3" s="45" customFormat="1" ht="18.75" customHeight="1" x14ac:dyDescent="0.25">
      <c r="B40" s="76" t="s">
        <v>98</v>
      </c>
      <c r="C40" s="77">
        <v>213</v>
      </c>
    </row>
    <row r="41" spans="2:3" s="45" customFormat="1" ht="18.75" customHeight="1" x14ac:dyDescent="0.25">
      <c r="B41" s="76" t="s">
        <v>23</v>
      </c>
      <c r="C41" s="77">
        <v>207</v>
      </c>
    </row>
    <row r="42" spans="2:3" s="45" customFormat="1" ht="18.75" customHeight="1" x14ac:dyDescent="0.25">
      <c r="B42" s="76" t="s">
        <v>45</v>
      </c>
      <c r="C42" s="77">
        <v>205</v>
      </c>
    </row>
    <row r="43" spans="2:3" s="45" customFormat="1" ht="18.75" customHeight="1" x14ac:dyDescent="0.25">
      <c r="B43" s="76" t="s">
        <v>68</v>
      </c>
      <c r="C43" s="77">
        <v>200</v>
      </c>
    </row>
    <row r="44" spans="2:3" s="45" customFormat="1" ht="18.75" customHeight="1" x14ac:dyDescent="0.25">
      <c r="B44" s="76" t="s">
        <v>130</v>
      </c>
      <c r="C44" s="77">
        <v>200</v>
      </c>
    </row>
    <row r="45" spans="2:3" s="45" customFormat="1" ht="18.75" customHeight="1" x14ac:dyDescent="0.25">
      <c r="B45" s="76" t="s">
        <v>64</v>
      </c>
      <c r="C45" s="77">
        <v>187</v>
      </c>
    </row>
    <row r="46" spans="2:3" s="45" customFormat="1" ht="18.75" customHeight="1" x14ac:dyDescent="0.25">
      <c r="B46" s="76" t="s">
        <v>25</v>
      </c>
      <c r="C46" s="77">
        <v>183</v>
      </c>
    </row>
    <row r="47" spans="2:3" s="45" customFormat="1" ht="18.75" customHeight="1" x14ac:dyDescent="0.25">
      <c r="B47" s="76" t="s">
        <v>104</v>
      </c>
      <c r="C47" s="77">
        <v>183</v>
      </c>
    </row>
    <row r="48" spans="2:3" s="45" customFormat="1" ht="18.75" customHeight="1" x14ac:dyDescent="0.25">
      <c r="B48" s="76" t="s">
        <v>33</v>
      </c>
      <c r="C48" s="77">
        <v>183</v>
      </c>
    </row>
    <row r="49" spans="2:3" s="45" customFormat="1" ht="18.75" customHeight="1" x14ac:dyDescent="0.25">
      <c r="B49" s="76" t="s">
        <v>162</v>
      </c>
      <c r="C49" s="77">
        <v>182</v>
      </c>
    </row>
    <row r="50" spans="2:3" s="45" customFormat="1" ht="18.75" customHeight="1" x14ac:dyDescent="0.25">
      <c r="B50" s="76" t="s">
        <v>471</v>
      </c>
      <c r="C50" s="77">
        <v>176</v>
      </c>
    </row>
    <row r="51" spans="2:3" s="45" customFormat="1" ht="18.75" customHeight="1" x14ac:dyDescent="0.25">
      <c r="B51" s="76" t="s">
        <v>82</v>
      </c>
      <c r="C51" s="77">
        <v>176</v>
      </c>
    </row>
    <row r="52" spans="2:3" s="45" customFormat="1" ht="18.75" customHeight="1" x14ac:dyDescent="0.25">
      <c r="B52" s="76" t="s">
        <v>54</v>
      </c>
      <c r="C52" s="77">
        <v>158</v>
      </c>
    </row>
    <row r="53" spans="2:3" s="45" customFormat="1" ht="18.75" customHeight="1" x14ac:dyDescent="0.25">
      <c r="B53" s="76" t="s">
        <v>49</v>
      </c>
      <c r="C53" s="77">
        <v>158</v>
      </c>
    </row>
    <row r="54" spans="2:3" s="45" customFormat="1" ht="18.75" customHeight="1" x14ac:dyDescent="0.25">
      <c r="B54" s="76" t="s">
        <v>89</v>
      </c>
      <c r="C54" s="77">
        <v>152</v>
      </c>
    </row>
    <row r="55" spans="2:3" s="45" customFormat="1" ht="18.75" customHeight="1" x14ac:dyDescent="0.25">
      <c r="B55" s="76" t="s">
        <v>39</v>
      </c>
      <c r="C55" s="77">
        <v>150</v>
      </c>
    </row>
    <row r="56" spans="2:3" s="45" customFormat="1" ht="18.75" customHeight="1" x14ac:dyDescent="0.25">
      <c r="B56" s="76" t="s">
        <v>66</v>
      </c>
      <c r="C56" s="77">
        <v>148</v>
      </c>
    </row>
    <row r="57" spans="2:3" s="45" customFormat="1" ht="18.75" customHeight="1" x14ac:dyDescent="0.25">
      <c r="B57" s="76" t="s">
        <v>62</v>
      </c>
      <c r="C57" s="77">
        <v>144</v>
      </c>
    </row>
    <row r="58" spans="2:3" s="45" customFormat="1" ht="18.75" customHeight="1" x14ac:dyDescent="0.25">
      <c r="B58" s="76" t="s">
        <v>61</v>
      </c>
      <c r="C58" s="77">
        <v>139</v>
      </c>
    </row>
    <row r="59" spans="2:3" s="45" customFormat="1" ht="18.75" customHeight="1" x14ac:dyDescent="0.25">
      <c r="B59" s="76" t="s">
        <v>428</v>
      </c>
      <c r="C59" s="77">
        <v>127</v>
      </c>
    </row>
    <row r="60" spans="2:3" s="45" customFormat="1" ht="18.75" customHeight="1" x14ac:dyDescent="0.25">
      <c r="B60" s="76" t="s">
        <v>263</v>
      </c>
      <c r="C60" s="77">
        <v>119</v>
      </c>
    </row>
    <row r="61" spans="2:3" s="45" customFormat="1" ht="18.75" customHeight="1" x14ac:dyDescent="0.25">
      <c r="B61" s="76" t="s">
        <v>37</v>
      </c>
      <c r="C61" s="77">
        <v>118</v>
      </c>
    </row>
    <row r="62" spans="2:3" s="45" customFormat="1" ht="18.75" customHeight="1" x14ac:dyDescent="0.25">
      <c r="B62" s="76" t="s">
        <v>87</v>
      </c>
      <c r="C62" s="77">
        <v>113</v>
      </c>
    </row>
    <row r="63" spans="2:3" s="45" customFormat="1" ht="18.75" customHeight="1" x14ac:dyDescent="0.25">
      <c r="B63" s="76" t="s">
        <v>93</v>
      </c>
      <c r="C63" s="77">
        <v>109</v>
      </c>
    </row>
    <row r="64" spans="2:3" s="45" customFormat="1" ht="18.75" customHeight="1" x14ac:dyDescent="0.25">
      <c r="B64" s="76" t="s">
        <v>427</v>
      </c>
      <c r="C64" s="77">
        <v>107</v>
      </c>
    </row>
    <row r="65" spans="2:3" s="45" customFormat="1" ht="18.75" customHeight="1" x14ac:dyDescent="0.25">
      <c r="B65" s="76" t="s">
        <v>29</v>
      </c>
      <c r="C65" s="77">
        <v>107</v>
      </c>
    </row>
    <row r="66" spans="2:3" s="45" customFormat="1" ht="18.75" customHeight="1" x14ac:dyDescent="0.25">
      <c r="B66" s="76" t="s">
        <v>264</v>
      </c>
      <c r="C66" s="77">
        <v>106</v>
      </c>
    </row>
    <row r="67" spans="2:3" s="45" customFormat="1" ht="18.75" customHeight="1" x14ac:dyDescent="0.25">
      <c r="B67" s="76" t="s">
        <v>43</v>
      </c>
      <c r="C67" s="77">
        <v>105</v>
      </c>
    </row>
    <row r="68" spans="2:3" s="45" customFormat="1" ht="18.75" customHeight="1" x14ac:dyDescent="0.25">
      <c r="B68" s="76" t="s">
        <v>436</v>
      </c>
      <c r="C68" s="77">
        <v>104</v>
      </c>
    </row>
    <row r="69" spans="2:3" s="45" customFormat="1" ht="18.75" customHeight="1" x14ac:dyDescent="0.25">
      <c r="B69" s="76" t="s">
        <v>92</v>
      </c>
      <c r="C69" s="77">
        <v>103</v>
      </c>
    </row>
    <row r="70" spans="2:3" s="45" customFormat="1" ht="18.75" customHeight="1" x14ac:dyDescent="0.25">
      <c r="B70" s="76" t="s">
        <v>193</v>
      </c>
      <c r="C70" s="77">
        <v>102</v>
      </c>
    </row>
    <row r="71" spans="2:3" s="45" customFormat="1" ht="18.75" customHeight="1" x14ac:dyDescent="0.25">
      <c r="B71" s="76" t="s">
        <v>430</v>
      </c>
      <c r="C71" s="77">
        <v>92</v>
      </c>
    </row>
    <row r="72" spans="2:3" s="45" customFormat="1" ht="18.75" customHeight="1" x14ac:dyDescent="0.25">
      <c r="B72" s="76" t="s">
        <v>46</v>
      </c>
      <c r="C72" s="77">
        <v>82</v>
      </c>
    </row>
    <row r="73" spans="2:3" s="45" customFormat="1" ht="18.75" customHeight="1" x14ac:dyDescent="0.25">
      <c r="B73" s="76" t="s">
        <v>102</v>
      </c>
      <c r="C73" s="77">
        <v>82</v>
      </c>
    </row>
    <row r="74" spans="2:3" s="45" customFormat="1" ht="18.75" customHeight="1" x14ac:dyDescent="0.25">
      <c r="B74" s="76" t="s">
        <v>157</v>
      </c>
      <c r="C74" s="77">
        <v>79</v>
      </c>
    </row>
    <row r="75" spans="2:3" s="45" customFormat="1" ht="18.75" customHeight="1" x14ac:dyDescent="0.25">
      <c r="B75" s="76" t="s">
        <v>143</v>
      </c>
      <c r="C75" s="77">
        <v>79</v>
      </c>
    </row>
    <row r="76" spans="2:3" s="45" customFormat="1" ht="18.75" customHeight="1" x14ac:dyDescent="0.25">
      <c r="B76" s="76" t="s">
        <v>435</v>
      </c>
      <c r="C76" s="77">
        <v>78</v>
      </c>
    </row>
    <row r="77" spans="2:3" s="45" customFormat="1" ht="18.75" customHeight="1" x14ac:dyDescent="0.25">
      <c r="B77" s="76" t="s">
        <v>433</v>
      </c>
      <c r="C77" s="77">
        <v>77</v>
      </c>
    </row>
    <row r="78" spans="2:3" s="45" customFormat="1" ht="18.75" customHeight="1" x14ac:dyDescent="0.25">
      <c r="B78" s="76" t="s">
        <v>304</v>
      </c>
      <c r="C78" s="77">
        <v>77</v>
      </c>
    </row>
    <row r="79" spans="2:3" s="45" customFormat="1" ht="18.75" customHeight="1" x14ac:dyDescent="0.25">
      <c r="B79" s="76" t="s">
        <v>432</v>
      </c>
      <c r="C79" s="77">
        <v>75</v>
      </c>
    </row>
    <row r="80" spans="2:3" s="45" customFormat="1" ht="18.75" customHeight="1" x14ac:dyDescent="0.25">
      <c r="B80" s="76" t="s">
        <v>241</v>
      </c>
      <c r="C80" s="77">
        <v>68</v>
      </c>
    </row>
    <row r="81" spans="2:3" s="45" customFormat="1" ht="18.75" customHeight="1" x14ac:dyDescent="0.25">
      <c r="B81" s="76" t="s">
        <v>265</v>
      </c>
      <c r="C81" s="77">
        <v>68</v>
      </c>
    </row>
    <row r="82" spans="2:3" s="45" customFormat="1" ht="18.75" customHeight="1" x14ac:dyDescent="0.25">
      <c r="B82" s="76" t="s">
        <v>431</v>
      </c>
      <c r="C82" s="77">
        <v>67</v>
      </c>
    </row>
    <row r="83" spans="2:3" s="45" customFormat="1" ht="18.75" customHeight="1" x14ac:dyDescent="0.25">
      <c r="B83" s="76" t="s">
        <v>306</v>
      </c>
      <c r="C83" s="77">
        <v>67</v>
      </c>
    </row>
    <row r="84" spans="2:3" s="45" customFormat="1" ht="18.75" customHeight="1" x14ac:dyDescent="0.25">
      <c r="B84" s="76" t="s">
        <v>95</v>
      </c>
      <c r="C84" s="77">
        <v>67</v>
      </c>
    </row>
    <row r="85" spans="2:3" s="45" customFormat="1" ht="18.75" customHeight="1" x14ac:dyDescent="0.25">
      <c r="B85" s="76" t="s">
        <v>194</v>
      </c>
      <c r="C85" s="77">
        <v>59</v>
      </c>
    </row>
    <row r="86" spans="2:3" s="45" customFormat="1" ht="18.75" customHeight="1" x14ac:dyDescent="0.25">
      <c r="B86" s="76" t="s">
        <v>97</v>
      </c>
      <c r="C86" s="77">
        <v>59</v>
      </c>
    </row>
    <row r="87" spans="2:3" s="45" customFormat="1" ht="18.75" customHeight="1" x14ac:dyDescent="0.25">
      <c r="B87" s="76" t="s">
        <v>467</v>
      </c>
      <c r="C87" s="77">
        <v>56</v>
      </c>
    </row>
    <row r="88" spans="2:3" s="45" customFormat="1" ht="18.75" customHeight="1" x14ac:dyDescent="0.25">
      <c r="B88" s="76" t="s">
        <v>40</v>
      </c>
      <c r="C88" s="77">
        <v>55</v>
      </c>
    </row>
    <row r="89" spans="2:3" s="45" customFormat="1" ht="18.75" customHeight="1" x14ac:dyDescent="0.25">
      <c r="B89" s="76" t="s">
        <v>460</v>
      </c>
      <c r="C89" s="77">
        <v>54</v>
      </c>
    </row>
    <row r="90" spans="2:3" s="45" customFormat="1" ht="18.75" customHeight="1" x14ac:dyDescent="0.25">
      <c r="B90" s="76" t="s">
        <v>454</v>
      </c>
      <c r="C90" s="77">
        <v>54</v>
      </c>
    </row>
    <row r="91" spans="2:3" s="45" customFormat="1" ht="18.75" customHeight="1" x14ac:dyDescent="0.25">
      <c r="B91" s="76" t="s">
        <v>237</v>
      </c>
      <c r="C91" s="77">
        <v>54</v>
      </c>
    </row>
    <row r="92" spans="2:3" s="45" customFormat="1" ht="18.75" customHeight="1" x14ac:dyDescent="0.25">
      <c r="B92" s="76" t="s">
        <v>266</v>
      </c>
      <c r="C92" s="77">
        <v>50</v>
      </c>
    </row>
    <row r="93" spans="2:3" s="45" customFormat="1" ht="18.75" customHeight="1" x14ac:dyDescent="0.25">
      <c r="B93" s="76" t="s">
        <v>319</v>
      </c>
      <c r="C93" s="77">
        <v>50</v>
      </c>
    </row>
    <row r="94" spans="2:3" s="45" customFormat="1" ht="18.75" customHeight="1" x14ac:dyDescent="0.25">
      <c r="B94" s="76" t="s">
        <v>103</v>
      </c>
      <c r="C94" s="77">
        <v>49</v>
      </c>
    </row>
    <row r="95" spans="2:3" s="45" customFormat="1" ht="18.75" customHeight="1" x14ac:dyDescent="0.25">
      <c r="B95" s="76" t="s">
        <v>100</v>
      </c>
      <c r="C95" s="77">
        <v>47</v>
      </c>
    </row>
    <row r="96" spans="2:3" s="45" customFormat="1" ht="18.75" customHeight="1" x14ac:dyDescent="0.25">
      <c r="B96" s="76" t="s">
        <v>172</v>
      </c>
      <c r="C96" s="77">
        <v>47</v>
      </c>
    </row>
    <row r="97" spans="2:3" s="45" customFormat="1" ht="18.75" customHeight="1" x14ac:dyDescent="0.25">
      <c r="B97" s="76" t="s">
        <v>447</v>
      </c>
      <c r="C97" s="77">
        <v>47</v>
      </c>
    </row>
    <row r="98" spans="2:3" s="45" customFormat="1" ht="18.75" customHeight="1" x14ac:dyDescent="0.25">
      <c r="B98" s="76" t="s">
        <v>69</v>
      </c>
      <c r="C98" s="77">
        <v>45</v>
      </c>
    </row>
    <row r="99" spans="2:3" s="45" customFormat="1" ht="18.75" customHeight="1" x14ac:dyDescent="0.25">
      <c r="B99" s="76" t="s">
        <v>150</v>
      </c>
      <c r="C99" s="77">
        <v>43</v>
      </c>
    </row>
    <row r="100" spans="2:3" s="45" customFormat="1" ht="18.75" customHeight="1" x14ac:dyDescent="0.25">
      <c r="B100" s="76" t="s">
        <v>134</v>
      </c>
      <c r="C100" s="77">
        <v>42</v>
      </c>
    </row>
    <row r="101" spans="2:3" s="45" customFormat="1" ht="18.75" customHeight="1" x14ac:dyDescent="0.25">
      <c r="B101" s="76" t="s">
        <v>99</v>
      </c>
      <c r="C101" s="77">
        <v>42</v>
      </c>
    </row>
    <row r="102" spans="2:3" s="45" customFormat="1" ht="18.75" customHeight="1" x14ac:dyDescent="0.25">
      <c r="B102" s="76" t="s">
        <v>617</v>
      </c>
      <c r="C102" s="77">
        <v>42</v>
      </c>
    </row>
    <row r="103" spans="2:3" s="45" customFormat="1" ht="18.75" customHeight="1" x14ac:dyDescent="0.25">
      <c r="B103" s="76" t="s">
        <v>35</v>
      </c>
      <c r="C103" s="77">
        <v>42</v>
      </c>
    </row>
    <row r="104" spans="2:3" s="45" customFormat="1" ht="18.75" customHeight="1" x14ac:dyDescent="0.25">
      <c r="B104" s="76" t="s">
        <v>227</v>
      </c>
      <c r="C104" s="77">
        <v>40</v>
      </c>
    </row>
    <row r="105" spans="2:3" s="45" customFormat="1" ht="18.75" customHeight="1" x14ac:dyDescent="0.25">
      <c r="B105" s="76" t="s">
        <v>448</v>
      </c>
      <c r="C105" s="77">
        <v>40</v>
      </c>
    </row>
    <row r="106" spans="2:3" s="45" customFormat="1" ht="18.75" customHeight="1" x14ac:dyDescent="0.25">
      <c r="B106" s="76" t="s">
        <v>340</v>
      </c>
      <c r="C106" s="77">
        <v>39</v>
      </c>
    </row>
    <row r="107" spans="2:3" s="45" customFormat="1" ht="18.75" customHeight="1" x14ac:dyDescent="0.25">
      <c r="B107" s="76" t="s">
        <v>85</v>
      </c>
      <c r="C107" s="77">
        <v>38</v>
      </c>
    </row>
    <row r="108" spans="2:3" s="45" customFormat="1" ht="18.75" customHeight="1" x14ac:dyDescent="0.25">
      <c r="B108" s="76" t="s">
        <v>51</v>
      </c>
      <c r="C108" s="77">
        <v>38</v>
      </c>
    </row>
    <row r="109" spans="2:3" s="45" customFormat="1" ht="18.75" customHeight="1" x14ac:dyDescent="0.25">
      <c r="B109" s="76" t="s">
        <v>44</v>
      </c>
      <c r="C109" s="77">
        <v>37</v>
      </c>
    </row>
    <row r="110" spans="2:3" s="45" customFormat="1" ht="18.75" customHeight="1" x14ac:dyDescent="0.25">
      <c r="B110" s="76" t="s">
        <v>94</v>
      </c>
      <c r="C110" s="77">
        <v>32</v>
      </c>
    </row>
    <row r="111" spans="2:3" s="45" customFormat="1" ht="18.75" customHeight="1" x14ac:dyDescent="0.25">
      <c r="B111" s="76" t="s">
        <v>439</v>
      </c>
      <c r="C111" s="77">
        <v>31</v>
      </c>
    </row>
    <row r="112" spans="2:3" s="45" customFormat="1" ht="18.75" customHeight="1" x14ac:dyDescent="0.25">
      <c r="B112" s="76" t="s">
        <v>126</v>
      </c>
      <c r="C112" s="77">
        <v>29</v>
      </c>
    </row>
    <row r="113" spans="2:3" s="45" customFormat="1" ht="18.75" customHeight="1" x14ac:dyDescent="0.25">
      <c r="B113" s="76" t="s">
        <v>456</v>
      </c>
      <c r="C113" s="77">
        <v>28</v>
      </c>
    </row>
    <row r="114" spans="2:3" s="45" customFormat="1" ht="18.75" customHeight="1" x14ac:dyDescent="0.25">
      <c r="B114" s="76" t="s">
        <v>141</v>
      </c>
      <c r="C114" s="77">
        <v>27</v>
      </c>
    </row>
    <row r="115" spans="2:3" s="45" customFormat="1" ht="18.75" customHeight="1" x14ac:dyDescent="0.25">
      <c r="B115" s="76" t="s">
        <v>163</v>
      </c>
      <c r="C115" s="77">
        <v>27</v>
      </c>
    </row>
    <row r="116" spans="2:3" s="45" customFormat="1" ht="18.75" customHeight="1" x14ac:dyDescent="0.25">
      <c r="B116" s="76" t="s">
        <v>434</v>
      </c>
      <c r="C116" s="77">
        <v>27</v>
      </c>
    </row>
    <row r="117" spans="2:3" s="45" customFormat="1" ht="18.75" customHeight="1" x14ac:dyDescent="0.25">
      <c r="B117" s="76" t="s">
        <v>440</v>
      </c>
      <c r="C117" s="77">
        <v>27</v>
      </c>
    </row>
    <row r="118" spans="2:3" s="45" customFormat="1" ht="18.75" customHeight="1" x14ac:dyDescent="0.25">
      <c r="B118" s="76" t="s">
        <v>270</v>
      </c>
      <c r="C118" s="77">
        <v>27</v>
      </c>
    </row>
    <row r="119" spans="2:3" s="45" customFormat="1" ht="18.75" customHeight="1" x14ac:dyDescent="0.25">
      <c r="B119" s="76" t="s">
        <v>127</v>
      </c>
      <c r="C119" s="77">
        <v>27</v>
      </c>
    </row>
    <row r="120" spans="2:3" s="45" customFormat="1" ht="18.75" customHeight="1" x14ac:dyDescent="0.25">
      <c r="B120" s="76" t="s">
        <v>268</v>
      </c>
      <c r="C120" s="77">
        <v>27</v>
      </c>
    </row>
    <row r="121" spans="2:3" s="45" customFormat="1" ht="18.75" customHeight="1" x14ac:dyDescent="0.25">
      <c r="B121" s="76" t="s">
        <v>38</v>
      </c>
      <c r="C121" s="77">
        <v>27</v>
      </c>
    </row>
    <row r="122" spans="2:3" s="45" customFormat="1" ht="18.75" customHeight="1" x14ac:dyDescent="0.25">
      <c r="B122" s="76" t="s">
        <v>90</v>
      </c>
      <c r="C122" s="77">
        <v>26</v>
      </c>
    </row>
    <row r="123" spans="2:3" s="45" customFormat="1" ht="18.75" customHeight="1" x14ac:dyDescent="0.25">
      <c r="B123" s="76" t="s">
        <v>63</v>
      </c>
      <c r="C123" s="77">
        <v>26</v>
      </c>
    </row>
    <row r="124" spans="2:3" s="45" customFormat="1" ht="18.75" customHeight="1" x14ac:dyDescent="0.25">
      <c r="B124" s="76" t="s">
        <v>429</v>
      </c>
      <c r="C124" s="77">
        <v>26</v>
      </c>
    </row>
    <row r="125" spans="2:3" s="45" customFormat="1" ht="18.75" customHeight="1" x14ac:dyDescent="0.25">
      <c r="B125" s="76" t="s">
        <v>463</v>
      </c>
      <c r="C125" s="77">
        <v>26</v>
      </c>
    </row>
    <row r="126" spans="2:3" s="45" customFormat="1" ht="18.75" customHeight="1" x14ac:dyDescent="0.25">
      <c r="B126" s="76" t="s">
        <v>305</v>
      </c>
      <c r="C126" s="77">
        <v>26</v>
      </c>
    </row>
    <row r="127" spans="2:3" s="45" customFormat="1" ht="18.75" customHeight="1" x14ac:dyDescent="0.25">
      <c r="B127" s="76" t="s">
        <v>438</v>
      </c>
      <c r="C127" s="77">
        <v>25</v>
      </c>
    </row>
    <row r="128" spans="2:3" s="45" customFormat="1" ht="18.75" customHeight="1" x14ac:dyDescent="0.25">
      <c r="B128" s="76" t="s">
        <v>96</v>
      </c>
      <c r="C128" s="77">
        <v>24</v>
      </c>
    </row>
    <row r="129" spans="2:3" s="45" customFormat="1" ht="18.75" customHeight="1" x14ac:dyDescent="0.25">
      <c r="B129" s="76" t="s">
        <v>269</v>
      </c>
      <c r="C129" s="77">
        <v>24</v>
      </c>
    </row>
    <row r="130" spans="2:3" s="45" customFormat="1" ht="18.75" customHeight="1" x14ac:dyDescent="0.25">
      <c r="B130" s="76" t="s">
        <v>445</v>
      </c>
      <c r="C130" s="77">
        <v>23</v>
      </c>
    </row>
    <row r="131" spans="2:3" s="45" customFormat="1" ht="18.75" customHeight="1" x14ac:dyDescent="0.25">
      <c r="B131" s="76" t="s">
        <v>619</v>
      </c>
      <c r="C131" s="77">
        <v>23</v>
      </c>
    </row>
    <row r="132" spans="2:3" s="45" customFormat="1" ht="18.75" customHeight="1" x14ac:dyDescent="0.25">
      <c r="B132" s="76" t="s">
        <v>144</v>
      </c>
      <c r="C132" s="77">
        <v>22</v>
      </c>
    </row>
    <row r="133" spans="2:3" s="45" customFormat="1" ht="18.75" customHeight="1" x14ac:dyDescent="0.25">
      <c r="B133" s="76" t="s">
        <v>149</v>
      </c>
      <c r="C133" s="77">
        <v>22</v>
      </c>
    </row>
    <row r="134" spans="2:3" s="45" customFormat="1" ht="18.75" customHeight="1" x14ac:dyDescent="0.25">
      <c r="B134" s="76" t="s">
        <v>154</v>
      </c>
      <c r="C134" s="77">
        <v>22</v>
      </c>
    </row>
    <row r="135" spans="2:3" s="45" customFormat="1" ht="18.75" customHeight="1" x14ac:dyDescent="0.25">
      <c r="B135" s="76" t="s">
        <v>459</v>
      </c>
      <c r="C135" s="77">
        <v>21</v>
      </c>
    </row>
    <row r="136" spans="2:3" s="45" customFormat="1" ht="18.75" customHeight="1" x14ac:dyDescent="0.25">
      <c r="B136" s="76" t="s">
        <v>30</v>
      </c>
      <c r="C136" s="77">
        <v>21</v>
      </c>
    </row>
    <row r="137" spans="2:3" s="45" customFormat="1" ht="18.75" customHeight="1" x14ac:dyDescent="0.25">
      <c r="B137" s="76" t="s">
        <v>453</v>
      </c>
      <c r="C137" s="77">
        <v>20</v>
      </c>
    </row>
    <row r="138" spans="2:3" s="45" customFormat="1" ht="18.75" customHeight="1" x14ac:dyDescent="0.25">
      <c r="B138" s="76" t="s">
        <v>156</v>
      </c>
      <c r="C138" s="77">
        <v>20</v>
      </c>
    </row>
    <row r="139" spans="2:3" s="45" customFormat="1" ht="18.75" customHeight="1" x14ac:dyDescent="0.25">
      <c r="B139" s="76" t="s">
        <v>512</v>
      </c>
      <c r="C139" s="77">
        <v>19</v>
      </c>
    </row>
    <row r="140" spans="2:3" s="45" customFormat="1" ht="18.75" customHeight="1" x14ac:dyDescent="0.25">
      <c r="B140" s="76" t="s">
        <v>105</v>
      </c>
      <c r="C140" s="77">
        <v>17</v>
      </c>
    </row>
    <row r="141" spans="2:3" s="45" customFormat="1" ht="18.75" customHeight="1" x14ac:dyDescent="0.25">
      <c r="B141" s="76" t="s">
        <v>158</v>
      </c>
      <c r="C141" s="77">
        <v>17</v>
      </c>
    </row>
    <row r="142" spans="2:3" s="45" customFormat="1" ht="18.75" customHeight="1" x14ac:dyDescent="0.25">
      <c r="B142" s="76" t="s">
        <v>146</v>
      </c>
      <c r="C142" s="77">
        <v>16</v>
      </c>
    </row>
    <row r="143" spans="2:3" s="45" customFormat="1" ht="18.75" customHeight="1" x14ac:dyDescent="0.25">
      <c r="B143" s="76" t="s">
        <v>239</v>
      </c>
      <c r="C143" s="77">
        <v>16</v>
      </c>
    </row>
    <row r="144" spans="2:3" s="45" customFormat="1" ht="18.75" customHeight="1" x14ac:dyDescent="0.25">
      <c r="B144" s="76" t="s">
        <v>309</v>
      </c>
      <c r="C144" s="77">
        <v>16</v>
      </c>
    </row>
    <row r="145" spans="2:3" s="45" customFormat="1" ht="18.75" customHeight="1" x14ac:dyDescent="0.25">
      <c r="B145" s="76" t="s">
        <v>446</v>
      </c>
      <c r="C145" s="77">
        <v>15</v>
      </c>
    </row>
    <row r="146" spans="2:3" s="45" customFormat="1" ht="18.75" customHeight="1" x14ac:dyDescent="0.25">
      <c r="B146" s="76" t="s">
        <v>272</v>
      </c>
      <c r="C146" s="77">
        <v>15</v>
      </c>
    </row>
    <row r="147" spans="2:3" s="45" customFormat="1" ht="18.75" customHeight="1" x14ac:dyDescent="0.25">
      <c r="B147" s="76" t="s">
        <v>136</v>
      </c>
      <c r="C147" s="77">
        <v>14</v>
      </c>
    </row>
    <row r="148" spans="2:3" s="45" customFormat="1" ht="18.75" customHeight="1" x14ac:dyDescent="0.25">
      <c r="B148" s="76" t="s">
        <v>464</v>
      </c>
      <c r="C148" s="77">
        <v>14</v>
      </c>
    </row>
    <row r="149" spans="2:3" s="45" customFormat="1" ht="18.75" customHeight="1" x14ac:dyDescent="0.25">
      <c r="B149" s="76" t="s">
        <v>271</v>
      </c>
      <c r="C149" s="77">
        <v>14</v>
      </c>
    </row>
    <row r="150" spans="2:3" s="45" customFormat="1" ht="18.75" customHeight="1" x14ac:dyDescent="0.25">
      <c r="B150" s="76" t="s">
        <v>135</v>
      </c>
      <c r="C150" s="77">
        <v>13</v>
      </c>
    </row>
    <row r="151" spans="2:3" s="45" customFormat="1" ht="18.75" customHeight="1" x14ac:dyDescent="0.25">
      <c r="B151" s="76" t="s">
        <v>238</v>
      </c>
      <c r="C151" s="77">
        <v>13</v>
      </c>
    </row>
    <row r="152" spans="2:3" s="45" customFormat="1" ht="18.75" customHeight="1" x14ac:dyDescent="0.25">
      <c r="B152" s="76" t="s">
        <v>321</v>
      </c>
      <c r="C152" s="77">
        <v>12</v>
      </c>
    </row>
    <row r="153" spans="2:3" s="45" customFormat="1" ht="18.75" customHeight="1" x14ac:dyDescent="0.25">
      <c r="B153" s="76" t="s">
        <v>330</v>
      </c>
      <c r="C153" s="77">
        <v>12</v>
      </c>
    </row>
    <row r="154" spans="2:3" s="45" customFormat="1" ht="18.75" customHeight="1" x14ac:dyDescent="0.25">
      <c r="B154" s="76" t="s">
        <v>139</v>
      </c>
      <c r="C154" s="77">
        <v>12</v>
      </c>
    </row>
    <row r="155" spans="2:3" s="45" customFormat="1" ht="18.75" customHeight="1" x14ac:dyDescent="0.25">
      <c r="B155" s="76" t="s">
        <v>287</v>
      </c>
      <c r="C155" s="77">
        <v>11</v>
      </c>
    </row>
    <row r="156" spans="2:3" s="45" customFormat="1" ht="18.75" customHeight="1" x14ac:dyDescent="0.25">
      <c r="B156" s="76" t="s">
        <v>128</v>
      </c>
      <c r="C156" s="77">
        <v>11</v>
      </c>
    </row>
    <row r="157" spans="2:3" s="45" customFormat="1" ht="18.75" customHeight="1" x14ac:dyDescent="0.25">
      <c r="B157" s="76" t="s">
        <v>437</v>
      </c>
      <c r="C157" s="77">
        <v>11</v>
      </c>
    </row>
    <row r="158" spans="2:3" s="45" customFormat="1" ht="18.75" customHeight="1" x14ac:dyDescent="0.25">
      <c r="B158" s="76" t="s">
        <v>443</v>
      </c>
      <c r="C158" s="77">
        <v>10</v>
      </c>
    </row>
    <row r="159" spans="2:3" s="45" customFormat="1" ht="18.75" customHeight="1" x14ac:dyDescent="0.25">
      <c r="B159" s="76" t="s">
        <v>506</v>
      </c>
      <c r="C159" s="77">
        <v>10</v>
      </c>
    </row>
    <row r="160" spans="2:3" s="45" customFormat="1" ht="18.75" customHeight="1" x14ac:dyDescent="0.25">
      <c r="B160" s="76" t="s">
        <v>476</v>
      </c>
      <c r="C160" s="77">
        <v>10</v>
      </c>
    </row>
    <row r="161" spans="2:3" s="45" customFormat="1" ht="18.75" customHeight="1" x14ac:dyDescent="0.25">
      <c r="B161" s="76" t="s">
        <v>450</v>
      </c>
      <c r="C161" s="77">
        <v>10</v>
      </c>
    </row>
    <row r="162" spans="2:3" s="45" customFormat="1" ht="18.75" customHeight="1" x14ac:dyDescent="0.25">
      <c r="B162" s="76" t="s">
        <v>164</v>
      </c>
      <c r="C162" s="77">
        <v>10</v>
      </c>
    </row>
    <row r="163" spans="2:3" s="45" customFormat="1" ht="18.75" customHeight="1" x14ac:dyDescent="0.25">
      <c r="B163" s="76" t="s">
        <v>483</v>
      </c>
      <c r="C163" s="77">
        <v>10</v>
      </c>
    </row>
    <row r="164" spans="2:3" s="45" customFormat="1" ht="18.75" customHeight="1" x14ac:dyDescent="0.25">
      <c r="B164" s="76" t="s">
        <v>444</v>
      </c>
      <c r="C164" s="77">
        <v>10</v>
      </c>
    </row>
    <row r="165" spans="2:3" s="45" customFormat="1" ht="18.75" customHeight="1" x14ac:dyDescent="0.25">
      <c r="B165" s="76" t="s">
        <v>473</v>
      </c>
      <c r="C165" s="77">
        <v>10</v>
      </c>
    </row>
    <row r="166" spans="2:3" s="45" customFormat="1" ht="18.75" customHeight="1" x14ac:dyDescent="0.25">
      <c r="B166" s="76" t="s">
        <v>323</v>
      </c>
      <c r="C166" s="77">
        <v>9</v>
      </c>
    </row>
    <row r="167" spans="2:3" s="45" customFormat="1" ht="18.75" customHeight="1" x14ac:dyDescent="0.25">
      <c r="B167" s="76" t="s">
        <v>293</v>
      </c>
      <c r="C167" s="77">
        <v>9</v>
      </c>
    </row>
    <row r="168" spans="2:3" s="45" customFormat="1" ht="18.75" customHeight="1" x14ac:dyDescent="0.25">
      <c r="B168" s="76" t="s">
        <v>148</v>
      </c>
      <c r="C168" s="77">
        <v>9</v>
      </c>
    </row>
    <row r="169" spans="2:3" s="45" customFormat="1" ht="18.75" customHeight="1" x14ac:dyDescent="0.25">
      <c r="B169" s="76" t="s">
        <v>346</v>
      </c>
      <c r="C169" s="77">
        <v>9</v>
      </c>
    </row>
    <row r="170" spans="2:3" s="45" customFormat="1" ht="18.75" customHeight="1" x14ac:dyDescent="0.25">
      <c r="B170" s="76" t="s">
        <v>267</v>
      </c>
      <c r="C170" s="77">
        <v>9</v>
      </c>
    </row>
    <row r="171" spans="2:3" s="45" customFormat="1" ht="18.75" customHeight="1" x14ac:dyDescent="0.25">
      <c r="B171" s="76" t="s">
        <v>168</v>
      </c>
      <c r="C171" s="77">
        <v>8</v>
      </c>
    </row>
    <row r="172" spans="2:3" s="45" customFormat="1" ht="18.75" customHeight="1" x14ac:dyDescent="0.25">
      <c r="B172" s="76" t="s">
        <v>161</v>
      </c>
      <c r="C172" s="77">
        <v>8</v>
      </c>
    </row>
    <row r="173" spans="2:3" s="45" customFormat="1" ht="18.75" customHeight="1" x14ac:dyDescent="0.25">
      <c r="B173" s="76" t="s">
        <v>329</v>
      </c>
      <c r="C173" s="77">
        <v>8</v>
      </c>
    </row>
    <row r="174" spans="2:3" s="45" customFormat="1" ht="18.75" customHeight="1" x14ac:dyDescent="0.25">
      <c r="B174" s="76" t="s">
        <v>333</v>
      </c>
      <c r="C174" s="77">
        <v>8</v>
      </c>
    </row>
    <row r="175" spans="2:3" s="45" customFormat="1" ht="18.75" customHeight="1" x14ac:dyDescent="0.25">
      <c r="B175" s="76" t="s">
        <v>60</v>
      </c>
      <c r="C175" s="77">
        <v>8</v>
      </c>
    </row>
    <row r="176" spans="2:3" s="45" customFormat="1" ht="18.75" customHeight="1" x14ac:dyDescent="0.25">
      <c r="B176" s="76" t="s">
        <v>132</v>
      </c>
      <c r="C176" s="77">
        <v>8</v>
      </c>
    </row>
    <row r="177" spans="2:3" s="45" customFormat="1" ht="18.75" customHeight="1" x14ac:dyDescent="0.25">
      <c r="B177" s="76" t="s">
        <v>276</v>
      </c>
      <c r="C177" s="77">
        <v>8</v>
      </c>
    </row>
    <row r="178" spans="2:3" s="45" customFormat="1" ht="18.75" customHeight="1" x14ac:dyDescent="0.25">
      <c r="B178" s="76" t="s">
        <v>452</v>
      </c>
      <c r="C178" s="77">
        <v>8</v>
      </c>
    </row>
    <row r="179" spans="2:3" s="45" customFormat="1" ht="18.75" customHeight="1" x14ac:dyDescent="0.25">
      <c r="B179" s="76" t="s">
        <v>441</v>
      </c>
      <c r="C179" s="77">
        <v>8</v>
      </c>
    </row>
    <row r="180" spans="2:3" s="45" customFormat="1" ht="18.75" customHeight="1" x14ac:dyDescent="0.25">
      <c r="B180" s="76" t="s">
        <v>618</v>
      </c>
      <c r="C180" s="77">
        <v>8</v>
      </c>
    </row>
    <row r="181" spans="2:3" s="45" customFormat="1" ht="18.75" customHeight="1" x14ac:dyDescent="0.25">
      <c r="B181" s="76" t="s">
        <v>236</v>
      </c>
      <c r="C181" s="77">
        <v>7</v>
      </c>
    </row>
    <row r="182" spans="2:3" s="45" customFormat="1" ht="18.75" customHeight="1" x14ac:dyDescent="0.25">
      <c r="B182" s="76" t="s">
        <v>633</v>
      </c>
      <c r="C182" s="77">
        <v>7</v>
      </c>
    </row>
    <row r="183" spans="2:3" s="45" customFormat="1" ht="18.75" customHeight="1" x14ac:dyDescent="0.25">
      <c r="B183" s="76" t="s">
        <v>129</v>
      </c>
      <c r="C183" s="77">
        <v>7</v>
      </c>
    </row>
    <row r="184" spans="2:3" s="45" customFormat="1" ht="18.75" customHeight="1" x14ac:dyDescent="0.25">
      <c r="B184" s="76" t="s">
        <v>175</v>
      </c>
      <c r="C184" s="77">
        <v>7</v>
      </c>
    </row>
    <row r="185" spans="2:3" s="45" customFormat="1" ht="18.75" customHeight="1" x14ac:dyDescent="0.25">
      <c r="B185" s="76" t="s">
        <v>640</v>
      </c>
      <c r="C185" s="77">
        <v>6</v>
      </c>
    </row>
    <row r="186" spans="2:3" s="45" customFormat="1" ht="18.75" customHeight="1" x14ac:dyDescent="0.25">
      <c r="B186" s="76" t="s">
        <v>170</v>
      </c>
      <c r="C186" s="77">
        <v>6</v>
      </c>
    </row>
    <row r="187" spans="2:3" s="45" customFormat="1" ht="18.75" customHeight="1" x14ac:dyDescent="0.25">
      <c r="B187" s="76" t="s">
        <v>286</v>
      </c>
      <c r="C187" s="77">
        <v>6</v>
      </c>
    </row>
    <row r="188" spans="2:3" s="45" customFormat="1" ht="18.75" customHeight="1" x14ac:dyDescent="0.25">
      <c r="B188" s="76" t="s">
        <v>342</v>
      </c>
      <c r="C188" s="77">
        <v>6</v>
      </c>
    </row>
    <row r="189" spans="2:3" s="45" customFormat="1" ht="18.75" customHeight="1" x14ac:dyDescent="0.25">
      <c r="B189" s="76" t="s">
        <v>176</v>
      </c>
      <c r="C189" s="77">
        <v>6</v>
      </c>
    </row>
    <row r="190" spans="2:3" s="45" customFormat="1" ht="18.75" customHeight="1" x14ac:dyDescent="0.25">
      <c r="B190" s="76" t="s">
        <v>442</v>
      </c>
      <c r="C190" s="77">
        <v>6</v>
      </c>
    </row>
    <row r="191" spans="2:3" s="45" customFormat="1" ht="18.75" customHeight="1" x14ac:dyDescent="0.25">
      <c r="B191" s="76" t="s">
        <v>334</v>
      </c>
      <c r="C191" s="77">
        <v>6</v>
      </c>
    </row>
    <row r="192" spans="2:3" s="45" customFormat="1" ht="18.75" customHeight="1" x14ac:dyDescent="0.25">
      <c r="B192" s="76" t="s">
        <v>191</v>
      </c>
      <c r="C192" s="77">
        <v>6</v>
      </c>
    </row>
    <row r="193" spans="2:3" s="45" customFormat="1" ht="18.75" customHeight="1" x14ac:dyDescent="0.25">
      <c r="B193" s="76" t="s">
        <v>275</v>
      </c>
      <c r="C193" s="77">
        <v>6</v>
      </c>
    </row>
    <row r="194" spans="2:3" s="45" customFormat="1" ht="18.75" customHeight="1" x14ac:dyDescent="0.25">
      <c r="B194" s="76" t="s">
        <v>137</v>
      </c>
      <c r="C194" s="77">
        <v>6</v>
      </c>
    </row>
    <row r="195" spans="2:3" s="45" customFormat="1" ht="18.75" customHeight="1" x14ac:dyDescent="0.25">
      <c r="B195" s="76" t="s">
        <v>101</v>
      </c>
      <c r="C195" s="77">
        <v>6</v>
      </c>
    </row>
    <row r="196" spans="2:3" s="45" customFormat="1" ht="18.75" customHeight="1" x14ac:dyDescent="0.25">
      <c r="B196" s="76" t="s">
        <v>350</v>
      </c>
      <c r="C196" s="77">
        <v>5</v>
      </c>
    </row>
    <row r="197" spans="2:3" s="45" customFormat="1" ht="18.75" customHeight="1" x14ac:dyDescent="0.25">
      <c r="B197" s="76" t="s">
        <v>625</v>
      </c>
      <c r="C197" s="77">
        <v>5</v>
      </c>
    </row>
    <row r="198" spans="2:3" s="45" customFormat="1" ht="18.75" customHeight="1" x14ac:dyDescent="0.25">
      <c r="B198" s="76" t="s">
        <v>284</v>
      </c>
      <c r="C198" s="77">
        <v>5</v>
      </c>
    </row>
    <row r="199" spans="2:3" s="45" customFormat="1" ht="18.75" customHeight="1" x14ac:dyDescent="0.25">
      <c r="B199" s="76" t="s">
        <v>283</v>
      </c>
      <c r="C199" s="77">
        <v>5</v>
      </c>
    </row>
    <row r="200" spans="2:3" s="45" customFormat="1" ht="18.75" customHeight="1" x14ac:dyDescent="0.25">
      <c r="B200" s="76" t="s">
        <v>352</v>
      </c>
      <c r="C200" s="77">
        <v>5</v>
      </c>
    </row>
    <row r="201" spans="2:3" s="45" customFormat="1" ht="18.75" customHeight="1" x14ac:dyDescent="0.25">
      <c r="B201" s="76" t="s">
        <v>315</v>
      </c>
      <c r="C201" s="77">
        <v>5</v>
      </c>
    </row>
    <row r="202" spans="2:3" s="45" customFormat="1" ht="18.75" customHeight="1" x14ac:dyDescent="0.25">
      <c r="B202" s="76" t="s">
        <v>310</v>
      </c>
      <c r="C202" s="77">
        <v>5</v>
      </c>
    </row>
    <row r="203" spans="2:3" s="45" customFormat="1" ht="18.75" customHeight="1" x14ac:dyDescent="0.25">
      <c r="B203" s="76" t="s">
        <v>147</v>
      </c>
      <c r="C203" s="77">
        <v>5</v>
      </c>
    </row>
    <row r="204" spans="2:3" s="45" customFormat="1" ht="18.75" customHeight="1" x14ac:dyDescent="0.25">
      <c r="B204" s="76" t="s">
        <v>180</v>
      </c>
      <c r="C204" s="77">
        <v>5</v>
      </c>
    </row>
    <row r="205" spans="2:3" s="45" customFormat="1" ht="18.75" customHeight="1" x14ac:dyDescent="0.25">
      <c r="B205" s="76" t="s">
        <v>642</v>
      </c>
      <c r="C205" s="77">
        <v>5</v>
      </c>
    </row>
    <row r="206" spans="2:3" s="45" customFormat="1" ht="18.75" customHeight="1" x14ac:dyDescent="0.25">
      <c r="B206" s="76" t="s">
        <v>312</v>
      </c>
      <c r="C206" s="77">
        <v>4</v>
      </c>
    </row>
    <row r="207" spans="2:3" s="45" customFormat="1" ht="18.75" customHeight="1" x14ac:dyDescent="0.25">
      <c r="B207" s="76" t="s">
        <v>318</v>
      </c>
      <c r="C207" s="77">
        <v>4</v>
      </c>
    </row>
    <row r="208" spans="2:3" s="45" customFormat="1" ht="18.75" customHeight="1" x14ac:dyDescent="0.25">
      <c r="B208" s="76" t="s">
        <v>341</v>
      </c>
      <c r="C208" s="77">
        <v>4</v>
      </c>
    </row>
    <row r="209" spans="2:3" s="45" customFormat="1" ht="18.75" customHeight="1" x14ac:dyDescent="0.25">
      <c r="B209" s="76" t="s">
        <v>647</v>
      </c>
      <c r="C209" s="77">
        <v>4</v>
      </c>
    </row>
    <row r="210" spans="2:3" s="45" customFormat="1" ht="18.75" customHeight="1" x14ac:dyDescent="0.25">
      <c r="B210" s="76" t="s">
        <v>468</v>
      </c>
      <c r="C210" s="77">
        <v>4</v>
      </c>
    </row>
    <row r="211" spans="2:3" s="45" customFormat="1" ht="18.75" customHeight="1" x14ac:dyDescent="0.25">
      <c r="B211" s="76" t="s">
        <v>219</v>
      </c>
      <c r="C211" s="77">
        <v>4</v>
      </c>
    </row>
    <row r="212" spans="2:3" s="45" customFormat="1" ht="18.75" customHeight="1" x14ac:dyDescent="0.25">
      <c r="B212" s="76" t="s">
        <v>338</v>
      </c>
      <c r="C212" s="77">
        <v>4</v>
      </c>
    </row>
    <row r="213" spans="2:3" s="45" customFormat="1" ht="18.75" customHeight="1" x14ac:dyDescent="0.25">
      <c r="B213" s="76" t="s">
        <v>620</v>
      </c>
      <c r="C213" s="77">
        <v>4</v>
      </c>
    </row>
    <row r="214" spans="2:3" s="45" customFormat="1" ht="18.75" customHeight="1" x14ac:dyDescent="0.25">
      <c r="B214" s="76" t="s">
        <v>335</v>
      </c>
      <c r="C214" s="77">
        <v>4</v>
      </c>
    </row>
    <row r="215" spans="2:3" s="45" customFormat="1" ht="18.75" customHeight="1" x14ac:dyDescent="0.25">
      <c r="B215" s="76" t="s">
        <v>639</v>
      </c>
      <c r="C215" s="77">
        <v>4</v>
      </c>
    </row>
    <row r="216" spans="2:3" s="45" customFormat="1" ht="18.75" customHeight="1" x14ac:dyDescent="0.25">
      <c r="B216" s="76" t="s">
        <v>166</v>
      </c>
      <c r="C216" s="77">
        <v>4</v>
      </c>
    </row>
    <row r="217" spans="2:3" s="45" customFormat="1" ht="18.75" customHeight="1" x14ac:dyDescent="0.25">
      <c r="B217" s="76" t="s">
        <v>493</v>
      </c>
      <c r="C217" s="77">
        <v>4</v>
      </c>
    </row>
    <row r="218" spans="2:3" s="45" customFormat="1" ht="18.75" customHeight="1" x14ac:dyDescent="0.25">
      <c r="B218" s="76" t="s">
        <v>291</v>
      </c>
      <c r="C218" s="77">
        <v>4</v>
      </c>
    </row>
    <row r="219" spans="2:3" s="45" customFormat="1" ht="18.75" customHeight="1" x14ac:dyDescent="0.25">
      <c r="B219" s="76" t="s">
        <v>32</v>
      </c>
      <c r="C219" s="77">
        <v>4</v>
      </c>
    </row>
    <row r="220" spans="2:3" s="45" customFormat="1" ht="18.75" customHeight="1" x14ac:dyDescent="0.25">
      <c r="B220" s="76" t="s">
        <v>290</v>
      </c>
      <c r="C220" s="77">
        <v>3</v>
      </c>
    </row>
    <row r="221" spans="2:3" s="45" customFormat="1" ht="18.75" customHeight="1" x14ac:dyDescent="0.25">
      <c r="B221" s="76" t="s">
        <v>133</v>
      </c>
      <c r="C221" s="77">
        <v>3</v>
      </c>
    </row>
    <row r="222" spans="2:3" s="45" customFormat="1" ht="18.75" customHeight="1" x14ac:dyDescent="0.25">
      <c r="B222" s="76" t="s">
        <v>731</v>
      </c>
      <c r="C222" s="77">
        <v>3</v>
      </c>
    </row>
    <row r="223" spans="2:3" s="45" customFormat="1" ht="18.75" customHeight="1" x14ac:dyDescent="0.25">
      <c r="B223" s="76" t="s">
        <v>527</v>
      </c>
      <c r="C223" s="77">
        <v>3</v>
      </c>
    </row>
    <row r="224" spans="2:3" s="45" customFormat="1" ht="18.75" customHeight="1" x14ac:dyDescent="0.25">
      <c r="B224" s="76" t="s">
        <v>145</v>
      </c>
      <c r="C224" s="77">
        <v>3</v>
      </c>
    </row>
    <row r="225" spans="2:3" s="45" customFormat="1" ht="18.75" customHeight="1" x14ac:dyDescent="0.25">
      <c r="B225" s="76" t="s">
        <v>634</v>
      </c>
      <c r="C225" s="77">
        <v>3</v>
      </c>
    </row>
    <row r="226" spans="2:3" s="45" customFormat="1" ht="18.75" customHeight="1" x14ac:dyDescent="0.25">
      <c r="B226" s="76" t="s">
        <v>339</v>
      </c>
      <c r="C226" s="77">
        <v>3</v>
      </c>
    </row>
    <row r="227" spans="2:3" s="45" customFormat="1" ht="18.75" customHeight="1" x14ac:dyDescent="0.25">
      <c r="B227" s="76" t="s">
        <v>458</v>
      </c>
      <c r="C227" s="77">
        <v>3</v>
      </c>
    </row>
    <row r="228" spans="2:3" s="45" customFormat="1" ht="18.75" customHeight="1" x14ac:dyDescent="0.25">
      <c r="B228" s="76" t="s">
        <v>289</v>
      </c>
      <c r="C228" s="77">
        <v>3</v>
      </c>
    </row>
    <row r="229" spans="2:3" s="45" customFormat="1" ht="18.75" customHeight="1" x14ac:dyDescent="0.25">
      <c r="B229" s="76" t="s">
        <v>693</v>
      </c>
      <c r="C229" s="77">
        <v>3</v>
      </c>
    </row>
    <row r="230" spans="2:3" s="45" customFormat="1" ht="18.75" customHeight="1" x14ac:dyDescent="0.25">
      <c r="B230" s="76" t="s">
        <v>503</v>
      </c>
      <c r="C230" s="77">
        <v>3</v>
      </c>
    </row>
    <row r="231" spans="2:3" s="45" customFormat="1" ht="18.75" customHeight="1" x14ac:dyDescent="0.25">
      <c r="B231" s="76" t="s">
        <v>690</v>
      </c>
      <c r="C231" s="77">
        <v>3</v>
      </c>
    </row>
    <row r="232" spans="2:3" s="45" customFormat="1" ht="18.75" customHeight="1" x14ac:dyDescent="0.25">
      <c r="B232" s="76" t="s">
        <v>316</v>
      </c>
      <c r="C232" s="77">
        <v>3</v>
      </c>
    </row>
    <row r="233" spans="2:3" s="45" customFormat="1" ht="18.75" customHeight="1" x14ac:dyDescent="0.25">
      <c r="B233" s="76" t="s">
        <v>178</v>
      </c>
      <c r="C233" s="77">
        <v>3</v>
      </c>
    </row>
    <row r="234" spans="2:3" s="45" customFormat="1" ht="18.75" customHeight="1" x14ac:dyDescent="0.25">
      <c r="B234" s="76" t="s">
        <v>470</v>
      </c>
      <c r="C234" s="77">
        <v>3</v>
      </c>
    </row>
    <row r="235" spans="2:3" s="45" customFormat="1" ht="18.75" customHeight="1" x14ac:dyDescent="0.25">
      <c r="B235" s="76" t="s">
        <v>451</v>
      </c>
      <c r="C235" s="77">
        <v>3</v>
      </c>
    </row>
    <row r="236" spans="2:3" s="45" customFormat="1" ht="18.75" customHeight="1" x14ac:dyDescent="0.25">
      <c r="B236" s="76" t="s">
        <v>174</v>
      </c>
      <c r="C236" s="77">
        <v>3</v>
      </c>
    </row>
    <row r="237" spans="2:3" s="45" customFormat="1" ht="18.75" customHeight="1" x14ac:dyDescent="0.25">
      <c r="B237" s="76" t="s">
        <v>160</v>
      </c>
      <c r="C237" s="77">
        <v>3</v>
      </c>
    </row>
    <row r="238" spans="2:3" s="45" customFormat="1" ht="18.75" customHeight="1" x14ac:dyDescent="0.25">
      <c r="B238" s="76" t="s">
        <v>274</v>
      </c>
      <c r="C238" s="77">
        <v>3</v>
      </c>
    </row>
    <row r="239" spans="2:3" s="45" customFormat="1" ht="18.75" customHeight="1" x14ac:dyDescent="0.25">
      <c r="B239" s="76" t="s">
        <v>244</v>
      </c>
      <c r="C239" s="77">
        <v>3</v>
      </c>
    </row>
    <row r="240" spans="2:3" s="45" customFormat="1" ht="18.75" customHeight="1" x14ac:dyDescent="0.25">
      <c r="B240" s="76" t="s">
        <v>131</v>
      </c>
      <c r="C240" s="77">
        <v>3</v>
      </c>
    </row>
    <row r="241" spans="2:3" s="45" customFormat="1" ht="18.75" customHeight="1" x14ac:dyDescent="0.25">
      <c r="B241" s="76" t="s">
        <v>485</v>
      </c>
      <c r="C241" s="77">
        <v>3</v>
      </c>
    </row>
    <row r="242" spans="2:3" s="45" customFormat="1" ht="18.75" customHeight="1" x14ac:dyDescent="0.25">
      <c r="B242" s="76" t="s">
        <v>457</v>
      </c>
      <c r="C242" s="77">
        <v>3</v>
      </c>
    </row>
    <row r="243" spans="2:3" s="45" customFormat="1" ht="18.75" customHeight="1" x14ac:dyDescent="0.25">
      <c r="B243" s="76" t="s">
        <v>292</v>
      </c>
      <c r="C243" s="77">
        <v>3</v>
      </c>
    </row>
    <row r="244" spans="2:3" s="45" customFormat="1" ht="18.75" customHeight="1" x14ac:dyDescent="0.25">
      <c r="B244" s="76" t="s">
        <v>542</v>
      </c>
      <c r="C244" s="77">
        <v>3</v>
      </c>
    </row>
    <row r="245" spans="2:3" s="45" customFormat="1" ht="18.75" customHeight="1" x14ac:dyDescent="0.25">
      <c r="B245" s="76" t="s">
        <v>151</v>
      </c>
      <c r="C245" s="77">
        <v>3</v>
      </c>
    </row>
    <row r="246" spans="2:3" s="45" customFormat="1" ht="18.75" customHeight="1" x14ac:dyDescent="0.25">
      <c r="B246" s="76" t="s">
        <v>324</v>
      </c>
      <c r="C246" s="77">
        <v>3</v>
      </c>
    </row>
    <row r="247" spans="2:3" s="45" customFormat="1" ht="18.75" customHeight="1" x14ac:dyDescent="0.25">
      <c r="B247" s="76" t="s">
        <v>171</v>
      </c>
      <c r="C247" s="77">
        <v>3</v>
      </c>
    </row>
    <row r="248" spans="2:3" s="45" customFormat="1" ht="18.75" customHeight="1" x14ac:dyDescent="0.25">
      <c r="B248" s="76" t="s">
        <v>215</v>
      </c>
      <c r="C248" s="77">
        <v>3</v>
      </c>
    </row>
    <row r="249" spans="2:3" s="45" customFormat="1" ht="18.75" customHeight="1" x14ac:dyDescent="0.25">
      <c r="B249" s="76" t="s">
        <v>242</v>
      </c>
      <c r="C249" s="77">
        <v>3</v>
      </c>
    </row>
    <row r="250" spans="2:3" s="45" customFormat="1" ht="18.75" customHeight="1" x14ac:dyDescent="0.25">
      <c r="B250" s="76" t="s">
        <v>285</v>
      </c>
      <c r="C250" s="77">
        <v>3</v>
      </c>
    </row>
    <row r="251" spans="2:3" s="45" customFormat="1" ht="18.75" customHeight="1" x14ac:dyDescent="0.25">
      <c r="B251" s="76" t="s">
        <v>337</v>
      </c>
      <c r="C251" s="77">
        <v>3</v>
      </c>
    </row>
    <row r="252" spans="2:3" s="45" customFormat="1" ht="18.75" customHeight="1" x14ac:dyDescent="0.25">
      <c r="B252" s="76" t="s">
        <v>673</v>
      </c>
      <c r="C252" s="77">
        <v>3</v>
      </c>
    </row>
    <row r="253" spans="2:3" s="45" customFormat="1" ht="18.75" customHeight="1" x14ac:dyDescent="0.25">
      <c r="B253" s="76" t="s">
        <v>732</v>
      </c>
      <c r="C253" s="77">
        <v>3</v>
      </c>
    </row>
    <row r="254" spans="2:3" s="45" customFormat="1" ht="18.75" customHeight="1" x14ac:dyDescent="0.25">
      <c r="B254" s="76" t="s">
        <v>153</v>
      </c>
      <c r="C254" s="77">
        <v>3</v>
      </c>
    </row>
    <row r="255" spans="2:3" s="45" customFormat="1" ht="18.75" customHeight="1" x14ac:dyDescent="0.25">
      <c r="B255" s="76" t="s">
        <v>733</v>
      </c>
      <c r="C255" s="77">
        <v>3</v>
      </c>
    </row>
    <row r="256" spans="2:3" s="45" customFormat="1" ht="18.75" customHeight="1" x14ac:dyDescent="0.25">
      <c r="B256" s="76" t="s">
        <v>332</v>
      </c>
      <c r="C256" s="77">
        <v>3</v>
      </c>
    </row>
    <row r="257" spans="2:3" s="45" customFormat="1" ht="18.75" customHeight="1" x14ac:dyDescent="0.25">
      <c r="B257" s="76" t="s">
        <v>152</v>
      </c>
      <c r="C257" s="77">
        <v>2</v>
      </c>
    </row>
    <row r="258" spans="2:3" s="45" customFormat="1" ht="18.75" customHeight="1" x14ac:dyDescent="0.25">
      <c r="B258" s="76" t="s">
        <v>636</v>
      </c>
      <c r="C258" s="77">
        <v>2</v>
      </c>
    </row>
    <row r="259" spans="2:3" s="45" customFormat="1" ht="18.75" customHeight="1" x14ac:dyDescent="0.25">
      <c r="B259" s="76" t="s">
        <v>696</v>
      </c>
      <c r="C259" s="77">
        <v>2</v>
      </c>
    </row>
    <row r="260" spans="2:3" s="45" customFormat="1" ht="18.75" customHeight="1" x14ac:dyDescent="0.25">
      <c r="B260" s="76" t="s">
        <v>240</v>
      </c>
      <c r="C260" s="77">
        <v>2</v>
      </c>
    </row>
    <row r="261" spans="2:3" s="45" customFormat="1" ht="18.75" customHeight="1" x14ac:dyDescent="0.25">
      <c r="B261" s="76" t="s">
        <v>666</v>
      </c>
      <c r="C261" s="77">
        <v>2</v>
      </c>
    </row>
    <row r="262" spans="2:3" s="45" customFormat="1" ht="18.75" customHeight="1" x14ac:dyDescent="0.25">
      <c r="B262" s="76" t="s">
        <v>679</v>
      </c>
      <c r="C262" s="77">
        <v>2</v>
      </c>
    </row>
    <row r="263" spans="2:3" s="45" customFormat="1" ht="18.75" customHeight="1" x14ac:dyDescent="0.25">
      <c r="B263" s="76" t="s">
        <v>536</v>
      </c>
      <c r="C263" s="77">
        <v>2</v>
      </c>
    </row>
    <row r="264" spans="2:3" s="45" customFormat="1" ht="18.75" customHeight="1" x14ac:dyDescent="0.25">
      <c r="B264" s="76" t="s">
        <v>347</v>
      </c>
      <c r="C264" s="77">
        <v>2</v>
      </c>
    </row>
    <row r="265" spans="2:3" s="45" customFormat="1" ht="18.75" customHeight="1" x14ac:dyDescent="0.25">
      <c r="B265" s="76" t="s">
        <v>531</v>
      </c>
      <c r="C265" s="77">
        <v>2</v>
      </c>
    </row>
    <row r="266" spans="2:3" s="45" customFormat="1" ht="18.75" customHeight="1" x14ac:dyDescent="0.25">
      <c r="B266" s="76" t="s">
        <v>648</v>
      </c>
      <c r="C266" s="77">
        <v>2</v>
      </c>
    </row>
    <row r="267" spans="2:3" s="45" customFormat="1" ht="18.75" customHeight="1" x14ac:dyDescent="0.25">
      <c r="B267" s="76" t="s">
        <v>469</v>
      </c>
      <c r="C267" s="77">
        <v>2</v>
      </c>
    </row>
    <row r="268" spans="2:3" s="45" customFormat="1" ht="18.75" customHeight="1" x14ac:dyDescent="0.25">
      <c r="B268" s="76" t="s">
        <v>537</v>
      </c>
      <c r="C268" s="77">
        <v>2</v>
      </c>
    </row>
    <row r="269" spans="2:3" s="45" customFormat="1" ht="18.75" customHeight="1" x14ac:dyDescent="0.25">
      <c r="B269" s="76" t="s">
        <v>663</v>
      </c>
      <c r="C269" s="77">
        <v>2</v>
      </c>
    </row>
    <row r="270" spans="2:3" s="45" customFormat="1" ht="18.75" customHeight="1" x14ac:dyDescent="0.25">
      <c r="B270" s="76" t="s">
        <v>653</v>
      </c>
      <c r="C270" s="77">
        <v>2</v>
      </c>
    </row>
    <row r="271" spans="2:3" s="45" customFormat="1" ht="18.75" customHeight="1" x14ac:dyDescent="0.25">
      <c r="B271" s="76" t="s">
        <v>524</v>
      </c>
      <c r="C271" s="77">
        <v>2</v>
      </c>
    </row>
    <row r="272" spans="2:3" s="45" customFormat="1" ht="18.75" customHeight="1" x14ac:dyDescent="0.25">
      <c r="B272" s="76" t="s">
        <v>243</v>
      </c>
      <c r="C272" s="77">
        <v>2</v>
      </c>
    </row>
    <row r="273" spans="2:3" s="45" customFormat="1" ht="18.75" customHeight="1" x14ac:dyDescent="0.25">
      <c r="B273" s="76" t="s">
        <v>280</v>
      </c>
      <c r="C273" s="77">
        <v>2</v>
      </c>
    </row>
    <row r="274" spans="2:3" s="45" customFormat="1" ht="18.75" customHeight="1" x14ac:dyDescent="0.25">
      <c r="B274" s="76" t="s">
        <v>177</v>
      </c>
      <c r="C274" s="77">
        <v>2</v>
      </c>
    </row>
    <row r="275" spans="2:3" s="45" customFormat="1" ht="18.75" customHeight="1" x14ac:dyDescent="0.25">
      <c r="B275" s="76" t="s">
        <v>734</v>
      </c>
      <c r="C275" s="77">
        <v>2</v>
      </c>
    </row>
    <row r="276" spans="2:3" s="45" customFormat="1" ht="18.75" customHeight="1" x14ac:dyDescent="0.25">
      <c r="B276" s="76" t="s">
        <v>707</v>
      </c>
      <c r="C276" s="77">
        <v>2</v>
      </c>
    </row>
    <row r="277" spans="2:3" s="45" customFormat="1" ht="18.75" customHeight="1" x14ac:dyDescent="0.25">
      <c r="B277" s="76" t="s">
        <v>343</v>
      </c>
      <c r="C277" s="77">
        <v>2</v>
      </c>
    </row>
    <row r="278" spans="2:3" s="45" customFormat="1" ht="18.75" customHeight="1" x14ac:dyDescent="0.25">
      <c r="B278" s="76" t="s">
        <v>179</v>
      </c>
      <c r="C278" s="77">
        <v>2</v>
      </c>
    </row>
    <row r="279" spans="2:3" s="45" customFormat="1" ht="18.75" customHeight="1" x14ac:dyDescent="0.25">
      <c r="B279" s="76" t="s">
        <v>231</v>
      </c>
      <c r="C279" s="77">
        <v>2</v>
      </c>
    </row>
    <row r="280" spans="2:3" s="45" customFormat="1" ht="18.75" customHeight="1" x14ac:dyDescent="0.25">
      <c r="B280" s="76" t="s">
        <v>670</v>
      </c>
      <c r="C280" s="77">
        <v>2</v>
      </c>
    </row>
    <row r="281" spans="2:3" s="45" customFormat="1" ht="18.75" customHeight="1" x14ac:dyDescent="0.25">
      <c r="B281" s="76" t="s">
        <v>708</v>
      </c>
      <c r="C281" s="77">
        <v>2</v>
      </c>
    </row>
    <row r="282" spans="2:3" s="45" customFormat="1" ht="18.75" customHeight="1" x14ac:dyDescent="0.25">
      <c r="B282" s="76" t="s">
        <v>48</v>
      </c>
      <c r="C282" s="77">
        <v>2</v>
      </c>
    </row>
    <row r="283" spans="2:3" s="45" customFormat="1" ht="18.75" customHeight="1" x14ac:dyDescent="0.25">
      <c r="B283" s="76" t="s">
        <v>484</v>
      </c>
      <c r="C283" s="77">
        <v>2</v>
      </c>
    </row>
    <row r="284" spans="2:3" s="45" customFormat="1" ht="18.75" customHeight="1" x14ac:dyDescent="0.25">
      <c r="B284" s="76" t="s">
        <v>196</v>
      </c>
      <c r="C284" s="77">
        <v>2</v>
      </c>
    </row>
    <row r="285" spans="2:3" s="45" customFormat="1" ht="18.75" customHeight="1" x14ac:dyDescent="0.25">
      <c r="B285" s="76" t="s">
        <v>534</v>
      </c>
      <c r="C285" s="77">
        <v>2</v>
      </c>
    </row>
    <row r="286" spans="2:3" s="45" customFormat="1" ht="18.75" customHeight="1" x14ac:dyDescent="0.25">
      <c r="B286" s="76" t="s">
        <v>455</v>
      </c>
      <c r="C286" s="77">
        <v>2</v>
      </c>
    </row>
    <row r="287" spans="2:3" s="45" customFormat="1" ht="18.75" customHeight="1" x14ac:dyDescent="0.25">
      <c r="B287" s="76" t="s">
        <v>644</v>
      </c>
      <c r="C287" s="77">
        <v>2</v>
      </c>
    </row>
    <row r="288" spans="2:3" s="45" customFormat="1" ht="18.75" customHeight="1" x14ac:dyDescent="0.25">
      <c r="B288" s="76" t="s">
        <v>273</v>
      </c>
      <c r="C288" s="77">
        <v>2</v>
      </c>
    </row>
    <row r="289" spans="2:3" s="45" customFormat="1" ht="18.75" customHeight="1" x14ac:dyDescent="0.25">
      <c r="B289" s="76" t="s">
        <v>661</v>
      </c>
      <c r="C289" s="77">
        <v>2</v>
      </c>
    </row>
    <row r="290" spans="2:3" s="45" customFormat="1" ht="18.75" customHeight="1" x14ac:dyDescent="0.25">
      <c r="B290" s="76" t="s">
        <v>307</v>
      </c>
      <c r="C290" s="77">
        <v>2</v>
      </c>
    </row>
    <row r="291" spans="2:3" s="45" customFormat="1" ht="18.75" customHeight="1" x14ac:dyDescent="0.25">
      <c r="B291" s="76" t="s">
        <v>353</v>
      </c>
      <c r="C291" s="77">
        <v>2</v>
      </c>
    </row>
    <row r="292" spans="2:3" s="45" customFormat="1" ht="18.75" customHeight="1" x14ac:dyDescent="0.25">
      <c r="B292" s="76" t="s">
        <v>314</v>
      </c>
      <c r="C292" s="77">
        <v>2</v>
      </c>
    </row>
    <row r="293" spans="2:3" s="45" customFormat="1" ht="18.75" customHeight="1" x14ac:dyDescent="0.25">
      <c r="B293" s="76" t="s">
        <v>540</v>
      </c>
      <c r="C293" s="77">
        <v>2</v>
      </c>
    </row>
    <row r="294" spans="2:3" s="45" customFormat="1" ht="18.75" customHeight="1" x14ac:dyDescent="0.25">
      <c r="B294" s="76" t="s">
        <v>155</v>
      </c>
      <c r="C294" s="77">
        <v>2</v>
      </c>
    </row>
    <row r="295" spans="2:3" s="45" customFormat="1" ht="18.75" customHeight="1" x14ac:dyDescent="0.25">
      <c r="B295" s="76" t="s">
        <v>487</v>
      </c>
      <c r="C295" s="77">
        <v>2</v>
      </c>
    </row>
    <row r="296" spans="2:3" s="45" customFormat="1" ht="18.75" customHeight="1" x14ac:dyDescent="0.25">
      <c r="B296" s="76" t="s">
        <v>228</v>
      </c>
      <c r="C296" s="77">
        <v>2</v>
      </c>
    </row>
    <row r="297" spans="2:3" s="45" customFormat="1" ht="18.75" customHeight="1" x14ac:dyDescent="0.25">
      <c r="B297" s="76" t="s">
        <v>345</v>
      </c>
      <c r="C297" s="77">
        <v>2</v>
      </c>
    </row>
    <row r="298" spans="2:3" s="45" customFormat="1" ht="18.75" customHeight="1" x14ac:dyDescent="0.25">
      <c r="B298" s="76" t="s">
        <v>528</v>
      </c>
      <c r="C298" s="77">
        <v>2</v>
      </c>
    </row>
    <row r="299" spans="2:3" s="45" customFormat="1" ht="18.75" customHeight="1" x14ac:dyDescent="0.25">
      <c r="B299" s="76" t="s">
        <v>735</v>
      </c>
      <c r="C299" s="77">
        <v>2</v>
      </c>
    </row>
    <row r="300" spans="2:3" s="45" customFormat="1" ht="18.75" customHeight="1" x14ac:dyDescent="0.25">
      <c r="B300" s="76" t="s">
        <v>167</v>
      </c>
      <c r="C300" s="77">
        <v>2</v>
      </c>
    </row>
    <row r="301" spans="2:3" s="45" customFormat="1" ht="18.75" customHeight="1" x14ac:dyDescent="0.25">
      <c r="B301" s="76" t="s">
        <v>623</v>
      </c>
      <c r="C301" s="77">
        <v>2</v>
      </c>
    </row>
    <row r="302" spans="2:3" s="45" customFormat="1" ht="18.75" customHeight="1" x14ac:dyDescent="0.25">
      <c r="B302" s="76" t="s">
        <v>331</v>
      </c>
      <c r="C302" s="77">
        <v>2</v>
      </c>
    </row>
    <row r="303" spans="2:3" s="45" customFormat="1" ht="18.75" customHeight="1" x14ac:dyDescent="0.25">
      <c r="B303" s="76" t="s">
        <v>496</v>
      </c>
      <c r="C303" s="77">
        <v>2</v>
      </c>
    </row>
    <row r="304" spans="2:3" s="45" customFormat="1" ht="18.75" customHeight="1" x14ac:dyDescent="0.25">
      <c r="B304" s="76" t="s">
        <v>674</v>
      </c>
      <c r="C304" s="77">
        <v>2</v>
      </c>
    </row>
    <row r="305" spans="2:3" s="45" customFormat="1" ht="18.75" customHeight="1" x14ac:dyDescent="0.25">
      <c r="B305" s="76" t="s">
        <v>641</v>
      </c>
      <c r="C305" s="77">
        <v>2</v>
      </c>
    </row>
    <row r="306" spans="2:3" s="45" customFormat="1" ht="18.75" customHeight="1" x14ac:dyDescent="0.25">
      <c r="B306" s="76" t="s">
        <v>138</v>
      </c>
      <c r="C306" s="77">
        <v>2</v>
      </c>
    </row>
    <row r="307" spans="2:3" s="45" customFormat="1" ht="18.75" customHeight="1" x14ac:dyDescent="0.25">
      <c r="B307" s="76" t="s">
        <v>514</v>
      </c>
      <c r="C307" s="77">
        <v>2</v>
      </c>
    </row>
    <row r="308" spans="2:3" s="45" customFormat="1" ht="18.75" customHeight="1" x14ac:dyDescent="0.25">
      <c r="B308" s="76" t="s">
        <v>327</v>
      </c>
      <c r="C308" s="77">
        <v>2</v>
      </c>
    </row>
    <row r="309" spans="2:3" s="45" customFormat="1" ht="18.75" customHeight="1" x14ac:dyDescent="0.25">
      <c r="B309" s="76" t="s">
        <v>736</v>
      </c>
      <c r="C309" s="77">
        <v>2</v>
      </c>
    </row>
    <row r="310" spans="2:3" s="45" customFormat="1" ht="18.75" customHeight="1" x14ac:dyDescent="0.25">
      <c r="B310" s="76" t="s">
        <v>509</v>
      </c>
      <c r="C310" s="77">
        <v>2</v>
      </c>
    </row>
    <row r="311" spans="2:3" s="45" customFormat="1" ht="18.75" customHeight="1" x14ac:dyDescent="0.25">
      <c r="B311" s="76" t="s">
        <v>737</v>
      </c>
      <c r="C311" s="77">
        <v>2</v>
      </c>
    </row>
    <row r="312" spans="2:3" s="45" customFormat="1" ht="18.75" customHeight="1" x14ac:dyDescent="0.25">
      <c r="B312" s="76" t="s">
        <v>649</v>
      </c>
      <c r="C312" s="77">
        <v>2</v>
      </c>
    </row>
    <row r="313" spans="2:3" s="45" customFormat="1" ht="18.75" customHeight="1" x14ac:dyDescent="0.25">
      <c r="B313" s="76" t="s">
        <v>715</v>
      </c>
      <c r="C313" s="77">
        <v>2</v>
      </c>
    </row>
    <row r="314" spans="2:3" s="45" customFormat="1" ht="18.75" customHeight="1" x14ac:dyDescent="0.25">
      <c r="B314" s="76" t="s">
        <v>494</v>
      </c>
      <c r="C314" s="77">
        <v>2</v>
      </c>
    </row>
    <row r="315" spans="2:3" s="45" customFormat="1" ht="18.75" customHeight="1" x14ac:dyDescent="0.25">
      <c r="B315" s="76" t="s">
        <v>518</v>
      </c>
      <c r="C315" s="77">
        <v>2</v>
      </c>
    </row>
    <row r="316" spans="2:3" s="45" customFormat="1" ht="18.75" customHeight="1" x14ac:dyDescent="0.25">
      <c r="B316" s="76" t="s">
        <v>738</v>
      </c>
      <c r="C316" s="77">
        <v>2</v>
      </c>
    </row>
    <row r="317" spans="2:3" s="45" customFormat="1" ht="18.75" customHeight="1" x14ac:dyDescent="0.25">
      <c r="B317" s="76" t="s">
        <v>245</v>
      </c>
      <c r="C317" s="77">
        <v>2</v>
      </c>
    </row>
    <row r="318" spans="2:3" s="45" customFormat="1" ht="18.75" customHeight="1" x14ac:dyDescent="0.25">
      <c r="B318" s="76" t="s">
        <v>516</v>
      </c>
      <c r="C318" s="77">
        <v>2</v>
      </c>
    </row>
    <row r="319" spans="2:3" s="45" customFormat="1" ht="18.75" customHeight="1" x14ac:dyDescent="0.25">
      <c r="B319" s="76" t="s">
        <v>637</v>
      </c>
      <c r="C319" s="77">
        <v>2</v>
      </c>
    </row>
    <row r="320" spans="2:3" s="45" customFormat="1" ht="18.75" customHeight="1" x14ac:dyDescent="0.25">
      <c r="B320" s="76" t="s">
        <v>714</v>
      </c>
      <c r="C320" s="77">
        <v>2</v>
      </c>
    </row>
    <row r="321" spans="2:3" s="45" customFormat="1" ht="18.75" customHeight="1" x14ac:dyDescent="0.25">
      <c r="B321" s="76" t="s">
        <v>282</v>
      </c>
      <c r="C321" s="77">
        <v>2</v>
      </c>
    </row>
    <row r="322" spans="2:3" s="45" customFormat="1" ht="18.75" customHeight="1" x14ac:dyDescent="0.25">
      <c r="B322" s="76" t="s">
        <v>622</v>
      </c>
      <c r="C322" s="77">
        <v>2</v>
      </c>
    </row>
    <row r="323" spans="2:3" s="45" customFormat="1" ht="18.75" customHeight="1" x14ac:dyDescent="0.25">
      <c r="B323" s="76" t="s">
        <v>699</v>
      </c>
      <c r="C323" s="77">
        <v>2</v>
      </c>
    </row>
    <row r="324" spans="2:3" s="45" customFormat="1" ht="18.75" customHeight="1" x14ac:dyDescent="0.25">
      <c r="B324" s="76" t="s">
        <v>288</v>
      </c>
      <c r="C324" s="77">
        <v>2</v>
      </c>
    </row>
    <row r="325" spans="2:3" s="45" customFormat="1" ht="18.75" customHeight="1" x14ac:dyDescent="0.25">
      <c r="B325" s="76" t="s">
        <v>541</v>
      </c>
      <c r="C325" s="77">
        <v>2</v>
      </c>
    </row>
    <row r="326" spans="2:3" s="45" customFormat="1" ht="18.75" customHeight="1" x14ac:dyDescent="0.25">
      <c r="B326" s="76" t="s">
        <v>739</v>
      </c>
      <c r="C326" s="77">
        <v>2</v>
      </c>
    </row>
    <row r="327" spans="2:3" s="45" customFormat="1" ht="18.75" customHeight="1" x14ac:dyDescent="0.25">
      <c r="B327" s="76" t="s">
        <v>359</v>
      </c>
      <c r="C327" s="77">
        <v>2</v>
      </c>
    </row>
    <row r="328" spans="2:3" s="45" customFormat="1" ht="18.75" customHeight="1" x14ac:dyDescent="0.25">
      <c r="B328" s="76" t="s">
        <v>703</v>
      </c>
      <c r="C328" s="77">
        <v>2</v>
      </c>
    </row>
    <row r="329" spans="2:3" s="45" customFormat="1" ht="18.75" customHeight="1" x14ac:dyDescent="0.25">
      <c r="B329" s="76" t="s">
        <v>539</v>
      </c>
      <c r="C329" s="77">
        <v>2</v>
      </c>
    </row>
    <row r="330" spans="2:3" s="45" customFormat="1" ht="18.75" customHeight="1" x14ac:dyDescent="0.25">
      <c r="B330" s="76" t="s">
        <v>643</v>
      </c>
      <c r="C330" s="77">
        <v>2</v>
      </c>
    </row>
    <row r="331" spans="2:3" s="45" customFormat="1" ht="18.75" customHeight="1" x14ac:dyDescent="0.25">
      <c r="B331" s="76" t="s">
        <v>322</v>
      </c>
      <c r="C331" s="77">
        <v>2</v>
      </c>
    </row>
    <row r="332" spans="2:3" s="45" customFormat="1" ht="18.75" customHeight="1" x14ac:dyDescent="0.25">
      <c r="B332" s="76" t="s">
        <v>311</v>
      </c>
      <c r="C332" s="77">
        <v>2</v>
      </c>
    </row>
    <row r="333" spans="2:3" s="45" customFormat="1" ht="18.75" customHeight="1" x14ac:dyDescent="0.25">
      <c r="B333" s="76" t="s">
        <v>740</v>
      </c>
      <c r="C333" s="77">
        <v>2</v>
      </c>
    </row>
    <row r="334" spans="2:3" s="45" customFormat="1" ht="18.75" customHeight="1" x14ac:dyDescent="0.25">
      <c r="B334" s="76" t="s">
        <v>510</v>
      </c>
      <c r="C334" s="77">
        <v>2</v>
      </c>
    </row>
    <row r="335" spans="2:3" s="45" customFormat="1" ht="18.75" customHeight="1" x14ac:dyDescent="0.25">
      <c r="B335" s="76" t="s">
        <v>525</v>
      </c>
      <c r="C335" s="77">
        <v>2</v>
      </c>
    </row>
    <row r="336" spans="2:3" s="45" customFormat="1" ht="18.75" customHeight="1" x14ac:dyDescent="0.25">
      <c r="B336" s="76" t="s">
        <v>741</v>
      </c>
      <c r="C336" s="77">
        <v>2</v>
      </c>
    </row>
    <row r="337" spans="2:3" s="45" customFormat="1" ht="18.75" customHeight="1" x14ac:dyDescent="0.25">
      <c r="B337" s="76" t="s">
        <v>742</v>
      </c>
      <c r="C337" s="77">
        <v>2</v>
      </c>
    </row>
    <row r="338" spans="2:3" s="45" customFormat="1" ht="18.75" customHeight="1" x14ac:dyDescent="0.25">
      <c r="B338" s="76" t="s">
        <v>632</v>
      </c>
      <c r="C338" s="77">
        <v>1</v>
      </c>
    </row>
    <row r="339" spans="2:3" s="45" customFormat="1" ht="18.75" customHeight="1" x14ac:dyDescent="0.25">
      <c r="B339" s="76" t="s">
        <v>472</v>
      </c>
      <c r="C339" s="77">
        <v>1</v>
      </c>
    </row>
    <row r="340" spans="2:3" s="45" customFormat="1" ht="18.75" customHeight="1" x14ac:dyDescent="0.25">
      <c r="B340" s="76" t="s">
        <v>621</v>
      </c>
      <c r="C340" s="77">
        <v>1</v>
      </c>
    </row>
    <row r="341" spans="2:3" s="45" customFormat="1" ht="18.75" customHeight="1" x14ac:dyDescent="0.25">
      <c r="B341" s="76" t="s">
        <v>694</v>
      </c>
      <c r="C341" s="77">
        <v>1</v>
      </c>
    </row>
    <row r="342" spans="2:3" s="45" customFormat="1" ht="18.75" customHeight="1" x14ac:dyDescent="0.25">
      <c r="B342" s="76" t="s">
        <v>351</v>
      </c>
      <c r="C342" s="77">
        <v>1</v>
      </c>
    </row>
    <row r="343" spans="2:3" s="45" customFormat="1" ht="18.75" customHeight="1" x14ac:dyDescent="0.25">
      <c r="B343" s="76" t="s">
        <v>710</v>
      </c>
      <c r="C343" s="77">
        <v>1</v>
      </c>
    </row>
    <row r="344" spans="2:3" s="45" customFormat="1" ht="18.75" customHeight="1" x14ac:dyDescent="0.25">
      <c r="B344" s="76" t="s">
        <v>697</v>
      </c>
      <c r="C344" s="77">
        <v>1</v>
      </c>
    </row>
    <row r="345" spans="2:3" s="45" customFormat="1" ht="18.75" customHeight="1" x14ac:dyDescent="0.25">
      <c r="B345" s="76" t="s">
        <v>465</v>
      </c>
      <c r="C345" s="77">
        <v>1</v>
      </c>
    </row>
    <row r="346" spans="2:3" s="45" customFormat="1" ht="18.75" customHeight="1" x14ac:dyDescent="0.25">
      <c r="B346" s="76" t="s">
        <v>706</v>
      </c>
      <c r="C346" s="77">
        <v>1</v>
      </c>
    </row>
    <row r="347" spans="2:3" s="45" customFormat="1" ht="18.75" customHeight="1" x14ac:dyDescent="0.25">
      <c r="B347" s="76" t="s">
        <v>695</v>
      </c>
      <c r="C347" s="77">
        <v>1</v>
      </c>
    </row>
    <row r="348" spans="2:3" s="45" customFormat="1" ht="18.75" customHeight="1" x14ac:dyDescent="0.25">
      <c r="B348" s="76" t="s">
        <v>743</v>
      </c>
      <c r="C348" s="77">
        <v>1</v>
      </c>
    </row>
    <row r="349" spans="2:3" s="45" customFormat="1" ht="18.75" customHeight="1" x14ac:dyDescent="0.25">
      <c r="B349" s="76" t="s">
        <v>349</v>
      </c>
      <c r="C349" s="77">
        <v>1</v>
      </c>
    </row>
    <row r="350" spans="2:3" s="45" customFormat="1" ht="18.75" customHeight="1" x14ac:dyDescent="0.25">
      <c r="B350" s="76" t="s">
        <v>744</v>
      </c>
      <c r="C350" s="77">
        <v>1</v>
      </c>
    </row>
    <row r="351" spans="2:3" s="45" customFormat="1" ht="18.75" customHeight="1" x14ac:dyDescent="0.25">
      <c r="B351" s="76" t="s">
        <v>490</v>
      </c>
      <c r="C351" s="77">
        <v>1</v>
      </c>
    </row>
    <row r="352" spans="2:3" s="45" customFormat="1" ht="18.75" customHeight="1" x14ac:dyDescent="0.25">
      <c r="B352" s="76" t="s">
        <v>511</v>
      </c>
      <c r="C352" s="77">
        <v>1</v>
      </c>
    </row>
    <row r="353" spans="2:3" s="45" customFormat="1" ht="18.75" customHeight="1" x14ac:dyDescent="0.25">
      <c r="B353" s="76" t="s">
        <v>533</v>
      </c>
      <c r="C353" s="77">
        <v>1</v>
      </c>
    </row>
    <row r="354" spans="2:3" s="45" customFormat="1" ht="18.75" customHeight="1" x14ac:dyDescent="0.25">
      <c r="B354" s="76" t="s">
        <v>513</v>
      </c>
      <c r="C354" s="77">
        <v>1</v>
      </c>
    </row>
    <row r="355" spans="2:3" s="45" customFormat="1" ht="18.75" customHeight="1" x14ac:dyDescent="0.25">
      <c r="B355" s="76" t="s">
        <v>654</v>
      </c>
      <c r="C355" s="77">
        <v>1</v>
      </c>
    </row>
    <row r="356" spans="2:3" s="45" customFormat="1" ht="18.75" customHeight="1" x14ac:dyDescent="0.25">
      <c r="B356" s="76" t="s">
        <v>535</v>
      </c>
      <c r="C356" s="77">
        <v>1</v>
      </c>
    </row>
    <row r="357" spans="2:3" s="45" customFormat="1" ht="18.75" customHeight="1" x14ac:dyDescent="0.25">
      <c r="B357" s="76" t="s">
        <v>173</v>
      </c>
      <c r="C357" s="77">
        <v>1</v>
      </c>
    </row>
    <row r="358" spans="2:3" s="45" customFormat="1" ht="18.75" customHeight="1" x14ac:dyDescent="0.25">
      <c r="B358" s="76" t="s">
        <v>481</v>
      </c>
      <c r="C358" s="77">
        <v>1</v>
      </c>
    </row>
    <row r="359" spans="2:3" s="45" customFormat="1" ht="18.75" customHeight="1" x14ac:dyDescent="0.25">
      <c r="B359" s="76" t="s">
        <v>664</v>
      </c>
      <c r="C359" s="77">
        <v>1</v>
      </c>
    </row>
    <row r="360" spans="2:3" s="45" customFormat="1" ht="18.75" customHeight="1" x14ac:dyDescent="0.25">
      <c r="B360" s="76" t="s">
        <v>489</v>
      </c>
      <c r="C360" s="77">
        <v>1</v>
      </c>
    </row>
    <row r="361" spans="2:3" s="45" customFormat="1" ht="18.75" customHeight="1" x14ac:dyDescent="0.25">
      <c r="B361" s="76" t="s">
        <v>635</v>
      </c>
      <c r="C361" s="77">
        <v>1</v>
      </c>
    </row>
    <row r="362" spans="2:3" s="45" customFormat="1" ht="18.75" customHeight="1" x14ac:dyDescent="0.25">
      <c r="B362" s="76" t="s">
        <v>500</v>
      </c>
      <c r="C362" s="77">
        <v>1</v>
      </c>
    </row>
    <row r="363" spans="2:3" s="45" customFormat="1" ht="18.75" customHeight="1" x14ac:dyDescent="0.25">
      <c r="B363" s="76" t="s">
        <v>745</v>
      </c>
      <c r="C363" s="77">
        <v>1</v>
      </c>
    </row>
    <row r="364" spans="2:3" s="45" customFormat="1" ht="18.75" customHeight="1" x14ac:dyDescent="0.25">
      <c r="B364" s="76" t="s">
        <v>683</v>
      </c>
      <c r="C364" s="77">
        <v>1</v>
      </c>
    </row>
    <row r="365" spans="2:3" s="45" customFormat="1" ht="18.75" customHeight="1" x14ac:dyDescent="0.25">
      <c r="B365" s="76" t="s">
        <v>480</v>
      </c>
      <c r="C365" s="77">
        <v>1</v>
      </c>
    </row>
    <row r="366" spans="2:3" s="45" customFormat="1" ht="18.75" customHeight="1" x14ac:dyDescent="0.25">
      <c r="B366" s="76" t="s">
        <v>461</v>
      </c>
      <c r="C366" s="77">
        <v>1</v>
      </c>
    </row>
    <row r="367" spans="2:3" s="45" customFormat="1" ht="18.75" customHeight="1" x14ac:dyDescent="0.25">
      <c r="B367" s="76" t="s">
        <v>746</v>
      </c>
      <c r="C367" s="77">
        <v>1</v>
      </c>
    </row>
    <row r="368" spans="2:3" s="45" customFormat="1" ht="18.75" customHeight="1" x14ac:dyDescent="0.25">
      <c r="B368" s="76" t="s">
        <v>747</v>
      </c>
      <c r="C368" s="77">
        <v>1</v>
      </c>
    </row>
    <row r="369" spans="2:3" s="45" customFormat="1" ht="18.75" customHeight="1" x14ac:dyDescent="0.25">
      <c r="B369" s="76" t="s">
        <v>655</v>
      </c>
      <c r="C369" s="77">
        <v>1</v>
      </c>
    </row>
    <row r="370" spans="2:3" s="45" customFormat="1" ht="18.75" customHeight="1" x14ac:dyDescent="0.25">
      <c r="B370" s="76" t="s">
        <v>638</v>
      </c>
      <c r="C370" s="77">
        <v>1</v>
      </c>
    </row>
    <row r="371" spans="2:3" s="45" customFormat="1" ht="18.75" customHeight="1" x14ac:dyDescent="0.25">
      <c r="B371" s="76" t="s">
        <v>488</v>
      </c>
      <c r="C371" s="77">
        <v>1</v>
      </c>
    </row>
    <row r="372" spans="2:3" s="45" customFormat="1" ht="18.75" customHeight="1" x14ac:dyDescent="0.25">
      <c r="B372" s="76" t="s">
        <v>748</v>
      </c>
      <c r="C372" s="77">
        <v>1</v>
      </c>
    </row>
    <row r="373" spans="2:3" s="45" customFormat="1" ht="18.75" customHeight="1" x14ac:dyDescent="0.25">
      <c r="B373" s="76" t="s">
        <v>705</v>
      </c>
      <c r="C373" s="77">
        <v>1</v>
      </c>
    </row>
    <row r="374" spans="2:3" s="45" customFormat="1" ht="18.75" customHeight="1" x14ac:dyDescent="0.25">
      <c r="B374" s="76" t="s">
        <v>749</v>
      </c>
      <c r="C374" s="77">
        <v>1</v>
      </c>
    </row>
    <row r="375" spans="2:3" s="45" customFormat="1" ht="18.75" customHeight="1" x14ac:dyDescent="0.25">
      <c r="B375" s="76" t="s">
        <v>624</v>
      </c>
      <c r="C375" s="77">
        <v>1</v>
      </c>
    </row>
    <row r="376" spans="2:3" s="45" customFormat="1" ht="18.75" customHeight="1" x14ac:dyDescent="0.25">
      <c r="B376" s="76" t="s">
        <v>680</v>
      </c>
      <c r="C376" s="77">
        <v>1</v>
      </c>
    </row>
    <row r="377" spans="2:3" s="45" customFormat="1" ht="18.75" customHeight="1" x14ac:dyDescent="0.25">
      <c r="B377" s="76" t="s">
        <v>462</v>
      </c>
      <c r="C377" s="77">
        <v>1</v>
      </c>
    </row>
    <row r="378" spans="2:3" s="45" customFormat="1" ht="18.75" customHeight="1" x14ac:dyDescent="0.25">
      <c r="B378" s="76" t="s">
        <v>692</v>
      </c>
      <c r="C378" s="77">
        <v>1</v>
      </c>
    </row>
    <row r="379" spans="2:3" s="45" customFormat="1" ht="18.75" customHeight="1" x14ac:dyDescent="0.25">
      <c r="B379" s="76" t="s">
        <v>750</v>
      </c>
      <c r="C379" s="77">
        <v>1</v>
      </c>
    </row>
    <row r="380" spans="2:3" s="45" customFormat="1" ht="18.75" customHeight="1" x14ac:dyDescent="0.25">
      <c r="B380" s="76" t="s">
        <v>751</v>
      </c>
      <c r="C380" s="77">
        <v>1</v>
      </c>
    </row>
    <row r="381" spans="2:3" s="45" customFormat="1" ht="18.75" customHeight="1" x14ac:dyDescent="0.25">
      <c r="B381" s="76" t="s">
        <v>665</v>
      </c>
      <c r="C381" s="77">
        <v>1</v>
      </c>
    </row>
    <row r="382" spans="2:3" s="45" customFormat="1" ht="18.75" customHeight="1" x14ac:dyDescent="0.25">
      <c r="B382" s="76" t="s">
        <v>667</v>
      </c>
      <c r="C382" s="77">
        <v>1</v>
      </c>
    </row>
    <row r="383" spans="2:3" s="45" customFormat="1" ht="18.75" customHeight="1" x14ac:dyDescent="0.25">
      <c r="B383" s="76" t="s">
        <v>279</v>
      </c>
      <c r="C383" s="77">
        <v>1</v>
      </c>
    </row>
    <row r="384" spans="2:3" s="45" customFormat="1" ht="18.75" customHeight="1" x14ac:dyDescent="0.25">
      <c r="B384" s="76" t="s">
        <v>685</v>
      </c>
      <c r="C384" s="77">
        <v>1</v>
      </c>
    </row>
    <row r="385" spans="2:3" s="45" customFormat="1" ht="18.75" customHeight="1" x14ac:dyDescent="0.25">
      <c r="B385" s="76" t="s">
        <v>752</v>
      </c>
      <c r="C385" s="77">
        <v>1</v>
      </c>
    </row>
    <row r="386" spans="2:3" s="45" customFormat="1" ht="18.75" customHeight="1" x14ac:dyDescent="0.25">
      <c r="B386" s="76" t="s">
        <v>526</v>
      </c>
      <c r="C386" s="77">
        <v>1</v>
      </c>
    </row>
    <row r="387" spans="2:3" s="45" customFormat="1" ht="18.75" customHeight="1" x14ac:dyDescent="0.25">
      <c r="B387" s="76" t="s">
        <v>753</v>
      </c>
      <c r="C387" s="77">
        <v>1</v>
      </c>
    </row>
    <row r="388" spans="2:3" s="45" customFormat="1" ht="18.75" customHeight="1" x14ac:dyDescent="0.25">
      <c r="B388" s="76" t="s">
        <v>478</v>
      </c>
      <c r="C388" s="77">
        <v>1</v>
      </c>
    </row>
    <row r="389" spans="2:3" s="45" customFormat="1" ht="18.75" customHeight="1" x14ac:dyDescent="0.25">
      <c r="B389" s="76" t="s">
        <v>754</v>
      </c>
      <c r="C389" s="77">
        <v>1</v>
      </c>
    </row>
    <row r="390" spans="2:3" s="45" customFormat="1" ht="18.75" customHeight="1" x14ac:dyDescent="0.25">
      <c r="B390" s="76" t="s">
        <v>755</v>
      </c>
      <c r="C390" s="77">
        <v>1</v>
      </c>
    </row>
    <row r="391" spans="2:3" s="45" customFormat="1" ht="18.75" customHeight="1" x14ac:dyDescent="0.25">
      <c r="B391" s="76" t="s">
        <v>326</v>
      </c>
      <c r="C391" s="77">
        <v>1</v>
      </c>
    </row>
    <row r="392" spans="2:3" s="45" customFormat="1" ht="18.75" customHeight="1" x14ac:dyDescent="0.25">
      <c r="B392" s="76" t="s">
        <v>678</v>
      </c>
      <c r="C392" s="77">
        <v>1</v>
      </c>
    </row>
    <row r="393" spans="2:3" s="45" customFormat="1" ht="18.75" customHeight="1" x14ac:dyDescent="0.25">
      <c r="B393" s="76" t="s">
        <v>668</v>
      </c>
      <c r="C393" s="77">
        <v>1</v>
      </c>
    </row>
    <row r="394" spans="2:3" s="45" customFormat="1" ht="18.75" customHeight="1" x14ac:dyDescent="0.25">
      <c r="B394" s="76" t="s">
        <v>317</v>
      </c>
      <c r="C394" s="77">
        <v>1</v>
      </c>
    </row>
    <row r="395" spans="2:3" s="45" customFormat="1" ht="18.75" customHeight="1" x14ac:dyDescent="0.25">
      <c r="B395" s="76" t="s">
        <v>646</v>
      </c>
      <c r="C395" s="77">
        <v>1</v>
      </c>
    </row>
    <row r="396" spans="2:3" s="45" customFormat="1" ht="18.75" customHeight="1" x14ac:dyDescent="0.25">
      <c r="B396" s="76" t="s">
        <v>669</v>
      </c>
      <c r="C396" s="77">
        <v>1</v>
      </c>
    </row>
    <row r="397" spans="2:3" s="45" customFormat="1" ht="18.75" customHeight="1" x14ac:dyDescent="0.25">
      <c r="B397" s="76" t="s">
        <v>756</v>
      </c>
      <c r="C397" s="77">
        <v>1</v>
      </c>
    </row>
    <row r="398" spans="2:3" s="45" customFormat="1" ht="18.75" customHeight="1" x14ac:dyDescent="0.25">
      <c r="B398" s="76" t="s">
        <v>475</v>
      </c>
      <c r="C398" s="77">
        <v>1</v>
      </c>
    </row>
    <row r="399" spans="2:3" s="45" customFormat="1" ht="18.75" customHeight="1" x14ac:dyDescent="0.25">
      <c r="B399" s="76" t="s">
        <v>142</v>
      </c>
      <c r="C399" s="77">
        <v>1</v>
      </c>
    </row>
    <row r="400" spans="2:3" s="45" customFormat="1" ht="18.75" customHeight="1" x14ac:dyDescent="0.25">
      <c r="B400" s="76" t="s">
        <v>497</v>
      </c>
      <c r="C400" s="77">
        <v>1</v>
      </c>
    </row>
    <row r="401" spans="2:3" s="45" customFormat="1" ht="18.75" customHeight="1" x14ac:dyDescent="0.25">
      <c r="B401" s="76" t="s">
        <v>159</v>
      </c>
      <c r="C401" s="77">
        <v>1</v>
      </c>
    </row>
    <row r="402" spans="2:3" s="45" customFormat="1" ht="18.75" customHeight="1" x14ac:dyDescent="0.25">
      <c r="B402" s="76" t="s">
        <v>682</v>
      </c>
      <c r="C402" s="77">
        <v>1</v>
      </c>
    </row>
    <row r="403" spans="2:3" s="45" customFormat="1" ht="18.75" customHeight="1" x14ac:dyDescent="0.25">
      <c r="B403" s="76" t="s">
        <v>757</v>
      </c>
      <c r="C403" s="77">
        <v>1</v>
      </c>
    </row>
    <row r="404" spans="2:3" s="45" customFormat="1" ht="18.75" customHeight="1" x14ac:dyDescent="0.25">
      <c r="B404" s="76" t="s">
        <v>758</v>
      </c>
      <c r="C404" s="77">
        <v>1</v>
      </c>
    </row>
    <row r="405" spans="2:3" s="45" customFormat="1" ht="18.75" customHeight="1" x14ac:dyDescent="0.25">
      <c r="B405" s="76" t="s">
        <v>631</v>
      </c>
      <c r="C405" s="77">
        <v>1</v>
      </c>
    </row>
    <row r="406" spans="2:3" s="45" customFormat="1" ht="18.75" customHeight="1" x14ac:dyDescent="0.25">
      <c r="B406" s="76" t="s">
        <v>759</v>
      </c>
      <c r="C406" s="77">
        <v>1</v>
      </c>
    </row>
    <row r="407" spans="2:3" s="45" customFormat="1" ht="18.75" customHeight="1" x14ac:dyDescent="0.25">
      <c r="B407" s="76" t="s">
        <v>760</v>
      </c>
      <c r="C407" s="77">
        <v>1</v>
      </c>
    </row>
    <row r="408" spans="2:3" s="45" customFormat="1" ht="18.75" customHeight="1" x14ac:dyDescent="0.25">
      <c r="B408" s="76" t="s">
        <v>761</v>
      </c>
      <c r="C408" s="77">
        <v>1</v>
      </c>
    </row>
    <row r="409" spans="2:3" s="45" customFormat="1" ht="18.75" customHeight="1" x14ac:dyDescent="0.25">
      <c r="B409" s="76" t="s">
        <v>479</v>
      </c>
      <c r="C409" s="77">
        <v>1</v>
      </c>
    </row>
    <row r="410" spans="2:3" s="45" customFormat="1" ht="18.75" customHeight="1" x14ac:dyDescent="0.25">
      <c r="B410" s="76" t="s">
        <v>645</v>
      </c>
      <c r="C410" s="77">
        <v>1</v>
      </c>
    </row>
    <row r="411" spans="2:3" s="45" customFormat="1" ht="18.75" customHeight="1" x14ac:dyDescent="0.25">
      <c r="B411" s="76" t="s">
        <v>629</v>
      </c>
      <c r="C411" s="77">
        <v>1</v>
      </c>
    </row>
    <row r="412" spans="2:3" s="45" customFormat="1" ht="18.75" customHeight="1" x14ac:dyDescent="0.25">
      <c r="B412" s="76" t="s">
        <v>709</v>
      </c>
      <c r="C412" s="77">
        <v>1</v>
      </c>
    </row>
    <row r="413" spans="2:3" s="45" customFormat="1" ht="18.75" customHeight="1" x14ac:dyDescent="0.25">
      <c r="B413" s="76" t="s">
        <v>704</v>
      </c>
      <c r="C413" s="77">
        <v>1</v>
      </c>
    </row>
    <row r="414" spans="2:3" s="45" customFormat="1" ht="18.75" customHeight="1" x14ac:dyDescent="0.25">
      <c r="B414" s="76" t="s">
        <v>762</v>
      </c>
      <c r="C414" s="77">
        <v>1</v>
      </c>
    </row>
    <row r="415" spans="2:3" s="45" customFormat="1" ht="18.75" customHeight="1" x14ac:dyDescent="0.25">
      <c r="B415" s="76" t="s">
        <v>660</v>
      </c>
      <c r="C415" s="77">
        <v>1</v>
      </c>
    </row>
    <row r="416" spans="2:3" s="45" customFormat="1" ht="18.75" customHeight="1" x14ac:dyDescent="0.25">
      <c r="B416" s="76" t="s">
        <v>763</v>
      </c>
      <c r="C416" s="77">
        <v>1</v>
      </c>
    </row>
    <row r="417" spans="2:3" s="45" customFormat="1" ht="18.75" customHeight="1" x14ac:dyDescent="0.25">
      <c r="B417" s="76" t="s">
        <v>764</v>
      </c>
      <c r="C417" s="77">
        <v>1</v>
      </c>
    </row>
    <row r="418" spans="2:3" s="45" customFormat="1" ht="18.75" customHeight="1" x14ac:dyDescent="0.25">
      <c r="B418" s="76" t="s">
        <v>765</v>
      </c>
      <c r="C418" s="77">
        <v>1</v>
      </c>
    </row>
    <row r="419" spans="2:3" s="45" customFormat="1" ht="18.75" customHeight="1" x14ac:dyDescent="0.25">
      <c r="B419" s="76" t="s">
        <v>626</v>
      </c>
      <c r="C419" s="77">
        <v>1</v>
      </c>
    </row>
    <row r="420" spans="2:3" s="45" customFormat="1" ht="18.75" customHeight="1" x14ac:dyDescent="0.25">
      <c r="B420" s="76" t="s">
        <v>325</v>
      </c>
      <c r="C420" s="77">
        <v>1</v>
      </c>
    </row>
    <row r="421" spans="2:3" s="45" customFormat="1" ht="18.75" customHeight="1" x14ac:dyDescent="0.25">
      <c r="B421" s="76" t="s">
        <v>691</v>
      </c>
      <c r="C421" s="77">
        <v>1</v>
      </c>
    </row>
    <row r="422" spans="2:3" s="45" customFormat="1" ht="18.75" customHeight="1" x14ac:dyDescent="0.25">
      <c r="B422" s="76" t="s">
        <v>532</v>
      </c>
      <c r="C422" s="77">
        <v>1</v>
      </c>
    </row>
    <row r="423" spans="2:3" s="45" customFormat="1" ht="18.75" customHeight="1" x14ac:dyDescent="0.25">
      <c r="B423" s="76" t="s">
        <v>689</v>
      </c>
      <c r="C423" s="77">
        <v>1</v>
      </c>
    </row>
    <row r="424" spans="2:3" s="45" customFormat="1" ht="18.75" customHeight="1" x14ac:dyDescent="0.25">
      <c r="B424" s="76" t="s">
        <v>684</v>
      </c>
      <c r="C424" s="77">
        <v>1</v>
      </c>
    </row>
    <row r="425" spans="2:3" s="45" customFormat="1" ht="18.75" customHeight="1" x14ac:dyDescent="0.25">
      <c r="B425" s="76" t="s">
        <v>766</v>
      </c>
      <c r="C425" s="77">
        <v>1</v>
      </c>
    </row>
    <row r="426" spans="2:3" s="45" customFormat="1" ht="18.75" customHeight="1" x14ac:dyDescent="0.25">
      <c r="B426" s="76" t="s">
        <v>767</v>
      </c>
      <c r="C426" s="77">
        <v>1</v>
      </c>
    </row>
    <row r="427" spans="2:3" s="45" customFormat="1" ht="18.75" customHeight="1" x14ac:dyDescent="0.25">
      <c r="B427" s="76" t="s">
        <v>768</v>
      </c>
      <c r="C427" s="77">
        <v>1</v>
      </c>
    </row>
    <row r="428" spans="2:3" s="45" customFormat="1" ht="18.75" customHeight="1" x14ac:dyDescent="0.25">
      <c r="B428" s="76" t="s">
        <v>769</v>
      </c>
      <c r="C428" s="77">
        <v>1</v>
      </c>
    </row>
    <row r="429" spans="2:3" s="45" customFormat="1" ht="18.75" customHeight="1" x14ac:dyDescent="0.25">
      <c r="B429" s="76" t="s">
        <v>681</v>
      </c>
      <c r="C429" s="77">
        <v>1</v>
      </c>
    </row>
    <row r="430" spans="2:3" s="45" customFormat="1" ht="18.75" customHeight="1" x14ac:dyDescent="0.25">
      <c r="B430" s="76" t="s">
        <v>659</v>
      </c>
      <c r="C430" s="77">
        <v>1</v>
      </c>
    </row>
    <row r="431" spans="2:3" s="45" customFormat="1" ht="18.75" customHeight="1" x14ac:dyDescent="0.25">
      <c r="B431" s="76" t="s">
        <v>477</v>
      </c>
      <c r="C431" s="77">
        <v>1</v>
      </c>
    </row>
    <row r="432" spans="2:3" s="45" customFormat="1" ht="18.75" customHeight="1" x14ac:dyDescent="0.25">
      <c r="B432" s="76" t="s">
        <v>308</v>
      </c>
      <c r="C432" s="77">
        <v>1</v>
      </c>
    </row>
    <row r="433" spans="2:3" s="45" customFormat="1" ht="18.75" customHeight="1" x14ac:dyDescent="0.25">
      <c r="B433" s="76" t="s">
        <v>770</v>
      </c>
      <c r="C433" s="77">
        <v>1</v>
      </c>
    </row>
    <row r="434" spans="2:3" s="45" customFormat="1" ht="18.75" customHeight="1" x14ac:dyDescent="0.25">
      <c r="B434" s="76" t="s">
        <v>713</v>
      </c>
      <c r="C434" s="77">
        <v>1</v>
      </c>
    </row>
    <row r="435" spans="2:3" s="45" customFormat="1" ht="18.75" customHeight="1" x14ac:dyDescent="0.25">
      <c r="B435" s="76" t="s">
        <v>675</v>
      </c>
      <c r="C435" s="77">
        <v>1</v>
      </c>
    </row>
    <row r="436" spans="2:3" s="45" customFormat="1" ht="18.75" customHeight="1" x14ac:dyDescent="0.25">
      <c r="B436" s="76" t="s">
        <v>698</v>
      </c>
      <c r="C436" s="77">
        <v>1</v>
      </c>
    </row>
    <row r="437" spans="2:3" s="45" customFormat="1" ht="18.75" customHeight="1" x14ac:dyDescent="0.25">
      <c r="B437" s="76" t="s">
        <v>492</v>
      </c>
      <c r="C437" s="77">
        <v>1</v>
      </c>
    </row>
    <row r="438" spans="2:3" s="45" customFormat="1" ht="18.75" customHeight="1" x14ac:dyDescent="0.25">
      <c r="B438" s="76" t="s">
        <v>771</v>
      </c>
      <c r="C438" s="77">
        <v>1</v>
      </c>
    </row>
    <row r="439" spans="2:3" s="45" customFormat="1" ht="18.75" customHeight="1" x14ac:dyDescent="0.25">
      <c r="B439" s="76" t="s">
        <v>772</v>
      </c>
      <c r="C439" s="77">
        <v>1</v>
      </c>
    </row>
    <row r="440" spans="2:3" s="45" customFormat="1" ht="18.75" customHeight="1" x14ac:dyDescent="0.25">
      <c r="B440" s="76" t="s">
        <v>491</v>
      </c>
      <c r="C440" s="77">
        <v>1</v>
      </c>
    </row>
    <row r="441" spans="2:3" s="45" customFormat="1" ht="18.75" customHeight="1" x14ac:dyDescent="0.25">
      <c r="B441" s="76" t="s">
        <v>360</v>
      </c>
      <c r="C441" s="77">
        <v>1</v>
      </c>
    </row>
    <row r="442" spans="2:3" s="45" customFormat="1" ht="18.75" customHeight="1" x14ac:dyDescent="0.25">
      <c r="B442" s="76" t="s">
        <v>515</v>
      </c>
      <c r="C442" s="77">
        <v>1</v>
      </c>
    </row>
    <row r="443" spans="2:3" s="45" customFormat="1" ht="18.75" customHeight="1" x14ac:dyDescent="0.25">
      <c r="B443" s="76" t="s">
        <v>358</v>
      </c>
      <c r="C443" s="77">
        <v>1</v>
      </c>
    </row>
    <row r="444" spans="2:3" s="45" customFormat="1" ht="18.75" customHeight="1" x14ac:dyDescent="0.25">
      <c r="B444" s="76" t="s">
        <v>169</v>
      </c>
      <c r="C444" s="77">
        <v>1</v>
      </c>
    </row>
    <row r="445" spans="2:3" s="45" customFormat="1" ht="18.75" customHeight="1" x14ac:dyDescent="0.25">
      <c r="B445" s="76" t="s">
        <v>773</v>
      </c>
      <c r="C445" s="77">
        <v>1</v>
      </c>
    </row>
    <row r="446" spans="2:3" s="45" customFormat="1" ht="18.75" customHeight="1" x14ac:dyDescent="0.25">
      <c r="B446" s="76" t="s">
        <v>701</v>
      </c>
      <c r="C446" s="77">
        <v>1</v>
      </c>
    </row>
    <row r="447" spans="2:3" s="45" customFormat="1" ht="18.75" customHeight="1" x14ac:dyDescent="0.25">
      <c r="B447" s="76" t="s">
        <v>495</v>
      </c>
      <c r="C447" s="77">
        <v>1</v>
      </c>
    </row>
    <row r="448" spans="2:3" s="45" customFormat="1" ht="18.75" customHeight="1" x14ac:dyDescent="0.25">
      <c r="B448" s="76" t="s">
        <v>774</v>
      </c>
      <c r="C448" s="77">
        <v>1</v>
      </c>
    </row>
    <row r="449" spans="2:3" s="45" customFormat="1" ht="18.75" customHeight="1" x14ac:dyDescent="0.25">
      <c r="B449" s="76" t="s">
        <v>775</v>
      </c>
      <c r="C449" s="77">
        <v>1</v>
      </c>
    </row>
    <row r="450" spans="2:3" s="45" customFormat="1" ht="18.75" customHeight="1" x14ac:dyDescent="0.25">
      <c r="B450" s="76" t="s">
        <v>776</v>
      </c>
      <c r="C450" s="77">
        <v>1</v>
      </c>
    </row>
    <row r="451" spans="2:3" s="45" customFormat="1" ht="18.75" customHeight="1" x14ac:dyDescent="0.25">
      <c r="B451" s="76" t="s">
        <v>320</v>
      </c>
      <c r="C451" s="77">
        <v>1</v>
      </c>
    </row>
    <row r="452" spans="2:3" s="45" customFormat="1" ht="18.75" customHeight="1" x14ac:dyDescent="0.25">
      <c r="B452" s="76" t="s">
        <v>777</v>
      </c>
      <c r="C452" s="77">
        <v>1</v>
      </c>
    </row>
    <row r="453" spans="2:3" s="45" customFormat="1" ht="18.75" customHeight="1" x14ac:dyDescent="0.25">
      <c r="B453" s="76" t="s">
        <v>140</v>
      </c>
      <c r="C453" s="77">
        <v>1</v>
      </c>
    </row>
    <row r="454" spans="2:3" s="45" customFormat="1" ht="18.75" customHeight="1" x14ac:dyDescent="0.25">
      <c r="B454" s="76" t="s">
        <v>686</v>
      </c>
      <c r="C454" s="77">
        <v>1</v>
      </c>
    </row>
    <row r="455" spans="2:3" s="45" customFormat="1" ht="18.75" customHeight="1" x14ac:dyDescent="0.25">
      <c r="B455" s="76" t="s">
        <v>778</v>
      </c>
      <c r="C455" s="77">
        <v>1</v>
      </c>
    </row>
    <row r="456" spans="2:3" s="45" customFormat="1" ht="18.75" customHeight="1" x14ac:dyDescent="0.25">
      <c r="B456" s="76" t="s">
        <v>779</v>
      </c>
      <c r="C456" s="77">
        <v>1</v>
      </c>
    </row>
    <row r="457" spans="2:3" s="45" customFormat="1" ht="18.75" customHeight="1" x14ac:dyDescent="0.25">
      <c r="B457" s="76" t="s">
        <v>712</v>
      </c>
      <c r="C457" s="77">
        <v>1</v>
      </c>
    </row>
    <row r="458" spans="2:3" s="45" customFormat="1" ht="18.75" customHeight="1" x14ac:dyDescent="0.25">
      <c r="B458" s="76" t="s">
        <v>217</v>
      </c>
      <c r="C458" s="77">
        <v>1</v>
      </c>
    </row>
    <row r="459" spans="2:3" s="45" customFormat="1" ht="18.75" customHeight="1" x14ac:dyDescent="0.25">
      <c r="B459" s="76" t="s">
        <v>702</v>
      </c>
      <c r="C459" s="77">
        <v>1</v>
      </c>
    </row>
    <row r="460" spans="2:3" s="45" customFormat="1" ht="18.75" customHeight="1" x14ac:dyDescent="0.25">
      <c r="B460" s="76" t="s">
        <v>336</v>
      </c>
      <c r="C460" s="77">
        <v>1</v>
      </c>
    </row>
    <row r="461" spans="2:3" s="45" customFormat="1" ht="18.75" customHeight="1" x14ac:dyDescent="0.25">
      <c r="B461" s="76" t="s">
        <v>356</v>
      </c>
      <c r="C461" s="77">
        <v>1</v>
      </c>
    </row>
    <row r="462" spans="2:3" s="45" customFormat="1" ht="18.75" customHeight="1" x14ac:dyDescent="0.25">
      <c r="B462" s="76" t="s">
        <v>486</v>
      </c>
      <c r="C462" s="77">
        <v>1</v>
      </c>
    </row>
    <row r="463" spans="2:3" s="45" customFormat="1" ht="18.75" customHeight="1" x14ac:dyDescent="0.25">
      <c r="B463" s="76" t="s">
        <v>538</v>
      </c>
      <c r="C463" s="77">
        <v>1</v>
      </c>
    </row>
    <row r="464" spans="2:3" s="45" customFormat="1" ht="18.75" customHeight="1" x14ac:dyDescent="0.25">
      <c r="B464" s="76" t="s">
        <v>328</v>
      </c>
      <c r="C464" s="77">
        <v>1</v>
      </c>
    </row>
    <row r="465" spans="2:3" s="45" customFormat="1" ht="18.75" customHeight="1" x14ac:dyDescent="0.25">
      <c r="B465" s="76" t="s">
        <v>355</v>
      </c>
      <c r="C465" s="77">
        <v>1</v>
      </c>
    </row>
    <row r="466" spans="2:3" s="45" customFormat="1" ht="18.75" customHeight="1" x14ac:dyDescent="0.25">
      <c r="B466" s="76" t="s">
        <v>676</v>
      </c>
      <c r="C466" s="77">
        <v>1</v>
      </c>
    </row>
    <row r="467" spans="2:3" s="45" customFormat="1" ht="18.75" customHeight="1" x14ac:dyDescent="0.25">
      <c r="B467" s="76" t="s">
        <v>502</v>
      </c>
      <c r="C467" s="77">
        <v>1</v>
      </c>
    </row>
    <row r="468" spans="2:3" s="45" customFormat="1" ht="18.75" customHeight="1" x14ac:dyDescent="0.25">
      <c r="B468" s="76" t="s">
        <v>216</v>
      </c>
      <c r="C468" s="77">
        <v>1</v>
      </c>
    </row>
    <row r="469" spans="2:3" s="45" customFormat="1" ht="18.75" customHeight="1" x14ac:dyDescent="0.25">
      <c r="B469" s="76" t="s">
        <v>357</v>
      </c>
      <c r="C469" s="77">
        <v>1</v>
      </c>
    </row>
    <row r="470" spans="2:3" s="45" customFormat="1" ht="18.75" customHeight="1" x14ac:dyDescent="0.25">
      <c r="B470" s="76" t="s">
        <v>780</v>
      </c>
      <c r="C470" s="77">
        <v>1</v>
      </c>
    </row>
    <row r="471" spans="2:3" s="45" customFormat="1" ht="18.75" customHeight="1" x14ac:dyDescent="0.25">
      <c r="B471" s="76" t="s">
        <v>504</v>
      </c>
      <c r="C471" s="77">
        <v>1</v>
      </c>
    </row>
    <row r="472" spans="2:3" s="45" customFormat="1" ht="18.75" customHeight="1" x14ac:dyDescent="0.25">
      <c r="B472" s="76" t="s">
        <v>505</v>
      </c>
      <c r="C472" s="77">
        <v>1</v>
      </c>
    </row>
    <row r="473" spans="2:3" s="45" customFormat="1" ht="18.75" customHeight="1" x14ac:dyDescent="0.25">
      <c r="B473" s="76" t="s">
        <v>781</v>
      </c>
      <c r="C473" s="77">
        <v>1</v>
      </c>
    </row>
    <row r="474" spans="2:3" s="45" customFormat="1" ht="18.75" customHeight="1" x14ac:dyDescent="0.25">
      <c r="B474" s="76" t="s">
        <v>628</v>
      </c>
      <c r="C474" s="77">
        <v>1</v>
      </c>
    </row>
    <row r="475" spans="2:3" s="45" customFormat="1" ht="18.75" customHeight="1" x14ac:dyDescent="0.25">
      <c r="B475" s="76" t="s">
        <v>348</v>
      </c>
      <c r="C475" s="77">
        <v>1</v>
      </c>
    </row>
    <row r="476" spans="2:3" s="45" customFormat="1" ht="18.75" customHeight="1" x14ac:dyDescent="0.25">
      <c r="B476" s="76" t="s">
        <v>677</v>
      </c>
      <c r="C476" s="77">
        <v>1</v>
      </c>
    </row>
    <row r="477" spans="2:3" s="45" customFormat="1" ht="18.75" customHeight="1" x14ac:dyDescent="0.25">
      <c r="B477" s="76" t="s">
        <v>344</v>
      </c>
      <c r="C477" s="77">
        <v>1</v>
      </c>
    </row>
    <row r="478" spans="2:3" s="45" customFormat="1" ht="18.75" customHeight="1" x14ac:dyDescent="0.25">
      <c r="B478" s="76" t="s">
        <v>658</v>
      </c>
      <c r="C478" s="77">
        <v>1</v>
      </c>
    </row>
    <row r="479" spans="2:3" s="45" customFormat="1" ht="18.75" customHeight="1" x14ac:dyDescent="0.25">
      <c r="B479" s="76" t="s">
        <v>520</v>
      </c>
      <c r="C479" s="77">
        <v>1</v>
      </c>
    </row>
    <row r="480" spans="2:3" s="45" customFormat="1" ht="18.75" customHeight="1" x14ac:dyDescent="0.25">
      <c r="B480" s="76" t="s">
        <v>782</v>
      </c>
      <c r="C480" s="77">
        <v>1</v>
      </c>
    </row>
    <row r="481" spans="2:3" s="45" customFormat="1" ht="18.75" customHeight="1" x14ac:dyDescent="0.25">
      <c r="B481" s="76" t="s">
        <v>651</v>
      </c>
      <c r="C481" s="77">
        <v>1</v>
      </c>
    </row>
    <row r="482" spans="2:3" s="45" customFormat="1" ht="18.75" customHeight="1" x14ac:dyDescent="0.25">
      <c r="B482" s="76" t="s">
        <v>672</v>
      </c>
      <c r="C482" s="77">
        <v>1</v>
      </c>
    </row>
    <row r="483" spans="2:3" s="45" customFormat="1" ht="18.75" customHeight="1" x14ac:dyDescent="0.25">
      <c r="B483" s="76" t="s">
        <v>226</v>
      </c>
      <c r="C483" s="77">
        <v>1</v>
      </c>
    </row>
    <row r="484" spans="2:3" s="45" customFormat="1" ht="18.75" customHeight="1" x14ac:dyDescent="0.25">
      <c r="B484" s="76" t="s">
        <v>354</v>
      </c>
      <c r="C484" s="77">
        <v>1</v>
      </c>
    </row>
    <row r="485" spans="2:3" s="45" customFormat="1" ht="18.75" customHeight="1" x14ac:dyDescent="0.25">
      <c r="B485" s="76" t="s">
        <v>687</v>
      </c>
      <c r="C485" s="77">
        <v>1</v>
      </c>
    </row>
    <row r="486" spans="2:3" s="45" customFormat="1" ht="18.75" customHeight="1" x14ac:dyDescent="0.25">
      <c r="B486" s="76" t="s">
        <v>650</v>
      </c>
      <c r="C486" s="77">
        <v>1</v>
      </c>
    </row>
    <row r="487" spans="2:3" s="45" customFormat="1" ht="18.75" customHeight="1" x14ac:dyDescent="0.25">
      <c r="B487" s="76" t="s">
        <v>278</v>
      </c>
      <c r="C487" s="77">
        <v>1</v>
      </c>
    </row>
    <row r="488" spans="2:3" s="45" customFormat="1" ht="18.75" customHeight="1" x14ac:dyDescent="0.25">
      <c r="B488" s="76" t="s">
        <v>783</v>
      </c>
      <c r="C488" s="77">
        <v>1</v>
      </c>
    </row>
    <row r="489" spans="2:3" s="45" customFormat="1" ht="18.75" customHeight="1" x14ac:dyDescent="0.25">
      <c r="B489" s="76" t="s">
        <v>474</v>
      </c>
      <c r="C489" s="77">
        <v>1</v>
      </c>
    </row>
    <row r="490" spans="2:3" s="45" customFormat="1" ht="18.75" customHeight="1" x14ac:dyDescent="0.25">
      <c r="B490" s="76" t="s">
        <v>362</v>
      </c>
      <c r="C490" s="77">
        <v>1</v>
      </c>
    </row>
    <row r="491" spans="2:3" s="45" customFormat="1" ht="18.75" customHeight="1" x14ac:dyDescent="0.25">
      <c r="B491" s="76" t="s">
        <v>784</v>
      </c>
      <c r="C491" s="77">
        <v>1</v>
      </c>
    </row>
    <row r="492" spans="2:3" s="45" customFormat="1" ht="18.75" customHeight="1" x14ac:dyDescent="0.25">
      <c r="B492" s="76" t="s">
        <v>700</v>
      </c>
      <c r="C492" s="77">
        <v>1</v>
      </c>
    </row>
    <row r="493" spans="2:3" s="45" customFormat="1" ht="18.75" customHeight="1" x14ac:dyDescent="0.25">
      <c r="B493" s="76" t="s">
        <v>361</v>
      </c>
      <c r="C493" s="77">
        <v>1</v>
      </c>
    </row>
    <row r="494" spans="2:3" s="45" customFormat="1" ht="18.75" customHeight="1" x14ac:dyDescent="0.25">
      <c r="B494" s="76" t="s">
        <v>507</v>
      </c>
      <c r="C494" s="77">
        <v>1</v>
      </c>
    </row>
    <row r="495" spans="2:3" s="45" customFormat="1" ht="18.75" customHeight="1" x14ac:dyDescent="0.25">
      <c r="B495" s="76" t="s">
        <v>785</v>
      </c>
      <c r="C495" s="77">
        <v>1</v>
      </c>
    </row>
    <row r="496" spans="2:3" s="45" customFormat="1" ht="18.75" customHeight="1" x14ac:dyDescent="0.25">
      <c r="B496" s="76" t="s">
        <v>449</v>
      </c>
      <c r="C496" s="77">
        <v>1</v>
      </c>
    </row>
    <row r="497" spans="2:3" s="45" customFormat="1" ht="18.75" customHeight="1" x14ac:dyDescent="0.25">
      <c r="B497" s="76" t="s">
        <v>662</v>
      </c>
      <c r="C497" s="77">
        <v>1</v>
      </c>
    </row>
    <row r="498" spans="2:3" s="45" customFormat="1" ht="18.75" customHeight="1" x14ac:dyDescent="0.25">
      <c r="B498" s="76" t="s">
        <v>786</v>
      </c>
      <c r="C498" s="77">
        <v>1</v>
      </c>
    </row>
    <row r="499" spans="2:3" s="45" customFormat="1" ht="18.75" customHeight="1" x14ac:dyDescent="0.25">
      <c r="B499" s="76" t="s">
        <v>688</v>
      </c>
      <c r="C499" s="77">
        <v>1</v>
      </c>
    </row>
    <row r="500" spans="2:3" s="45" customFormat="1" ht="18.75" customHeight="1" x14ac:dyDescent="0.25">
      <c r="B500" s="76" t="s">
        <v>517</v>
      </c>
      <c r="C500" s="77">
        <v>1</v>
      </c>
    </row>
    <row r="501" spans="2:3" s="45" customFormat="1" ht="18.75" customHeight="1" x14ac:dyDescent="0.25">
      <c r="B501" s="76" t="s">
        <v>530</v>
      </c>
      <c r="C501" s="77">
        <v>1</v>
      </c>
    </row>
    <row r="502" spans="2:3" s="45" customFormat="1" ht="18.75" customHeight="1" x14ac:dyDescent="0.25">
      <c r="B502" s="76" t="s">
        <v>787</v>
      </c>
      <c r="C502" s="77">
        <v>1</v>
      </c>
    </row>
    <row r="503" spans="2:3" s="45" customFormat="1" ht="18.75" customHeight="1" x14ac:dyDescent="0.25">
      <c r="B503" s="76" t="s">
        <v>711</v>
      </c>
      <c r="C503" s="77">
        <v>1</v>
      </c>
    </row>
    <row r="504" spans="2:3" s="45" customFormat="1" ht="18.75" customHeight="1" x14ac:dyDescent="0.25">
      <c r="B504" s="76" t="s">
        <v>218</v>
      </c>
      <c r="C504" s="77">
        <v>1</v>
      </c>
    </row>
    <row r="505" spans="2:3" s="45" customFormat="1" ht="18.75" customHeight="1" x14ac:dyDescent="0.25">
      <c r="B505" s="76" t="s">
        <v>498</v>
      </c>
      <c r="C505" s="77">
        <v>1</v>
      </c>
    </row>
    <row r="506" spans="2:3" s="45" customFormat="1" ht="18.75" customHeight="1" x14ac:dyDescent="0.25">
      <c r="B506" s="76" t="s">
        <v>657</v>
      </c>
      <c r="C506" s="77">
        <v>1</v>
      </c>
    </row>
    <row r="507" spans="2:3" s="45" customFormat="1" ht="18.75" customHeight="1" x14ac:dyDescent="0.25">
      <c r="B507" s="76" t="s">
        <v>482</v>
      </c>
      <c r="C507" s="77">
        <v>1</v>
      </c>
    </row>
    <row r="508" spans="2:3" s="45" customFormat="1" ht="18.75" customHeight="1" x14ac:dyDescent="0.25">
      <c r="B508" s="76" t="s">
        <v>466</v>
      </c>
      <c r="C508" s="77">
        <v>1</v>
      </c>
    </row>
    <row r="509" spans="2:3" s="45" customFormat="1" ht="18.75" customHeight="1" x14ac:dyDescent="0.25">
      <c r="B509" s="76" t="s">
        <v>508</v>
      </c>
      <c r="C509" s="77">
        <v>1</v>
      </c>
    </row>
    <row r="510" spans="2:3" s="45" customFormat="1" ht="18.75" customHeight="1" x14ac:dyDescent="0.25">
      <c r="B510" s="76" t="s">
        <v>543</v>
      </c>
      <c r="C510" s="77">
        <v>1</v>
      </c>
    </row>
    <row r="511" spans="2:3" s="45" customFormat="1" ht="18.75" customHeight="1" x14ac:dyDescent="0.25">
      <c r="B511" s="76" t="s">
        <v>788</v>
      </c>
      <c r="C511" s="77">
        <v>1</v>
      </c>
    </row>
    <row r="512" spans="2:3" s="45" customFormat="1" ht="18.75" customHeight="1" x14ac:dyDescent="0.25">
      <c r="B512" s="76" t="s">
        <v>41</v>
      </c>
      <c r="C512" s="77">
        <v>1</v>
      </c>
    </row>
    <row r="513" spans="2:3" s="45" customFormat="1" ht="18.75" customHeight="1" x14ac:dyDescent="0.25">
      <c r="B513" s="76" t="s">
        <v>652</v>
      </c>
      <c r="C513" s="77">
        <v>1</v>
      </c>
    </row>
    <row r="514" spans="2:3" s="45" customFormat="1" ht="18.75" customHeight="1" x14ac:dyDescent="0.25">
      <c r="B514" s="76" t="s">
        <v>627</v>
      </c>
      <c r="C514" s="77">
        <v>1</v>
      </c>
    </row>
    <row r="515" spans="2:3" s="45" customFormat="1" ht="18.75" customHeight="1" x14ac:dyDescent="0.25">
      <c r="B515" s="76" t="s">
        <v>519</v>
      </c>
      <c r="C515" s="77">
        <v>1</v>
      </c>
    </row>
    <row r="516" spans="2:3" s="45" customFormat="1" ht="18.75" customHeight="1" x14ac:dyDescent="0.25">
      <c r="B516" s="76" t="s">
        <v>716</v>
      </c>
      <c r="C516" s="77">
        <v>1</v>
      </c>
    </row>
    <row r="517" spans="2:3" s="45" customFormat="1" ht="18.75" customHeight="1" x14ac:dyDescent="0.25">
      <c r="B517" s="76" t="s">
        <v>281</v>
      </c>
      <c r="C517" s="77">
        <v>1</v>
      </c>
    </row>
    <row r="518" spans="2:3" s="45" customFormat="1" ht="18.75" customHeight="1" x14ac:dyDescent="0.25">
      <c r="B518" s="76" t="s">
        <v>671</v>
      </c>
      <c r="C518" s="77">
        <v>1</v>
      </c>
    </row>
    <row r="519" spans="2:3" s="45" customFormat="1" ht="18.75" customHeight="1" x14ac:dyDescent="0.25">
      <c r="B519" s="76" t="s">
        <v>313</v>
      </c>
      <c r="C519" s="77">
        <v>1</v>
      </c>
    </row>
    <row r="520" spans="2:3" s="45" customFormat="1" ht="18.75" customHeight="1" x14ac:dyDescent="0.25">
      <c r="B520" s="76" t="s">
        <v>499</v>
      </c>
      <c r="C520" s="77">
        <v>1</v>
      </c>
    </row>
    <row r="521" spans="2:3" s="45" customFormat="1" ht="18.75" customHeight="1" x14ac:dyDescent="0.25">
      <c r="B521" s="76" t="s">
        <v>656</v>
      </c>
      <c r="C521" s="77">
        <v>1</v>
      </c>
    </row>
    <row r="522" spans="2:3" s="45" customFormat="1" ht="18.75" customHeight="1" x14ac:dyDescent="0.25">
      <c r="B522" s="76" t="s">
        <v>789</v>
      </c>
      <c r="C522" s="77">
        <v>1</v>
      </c>
    </row>
    <row r="523" spans="2:3" s="45" customFormat="1" ht="18.75" customHeight="1" x14ac:dyDescent="0.25">
      <c r="B523" s="76" t="s">
        <v>277</v>
      </c>
      <c r="C523" s="77">
        <v>1</v>
      </c>
    </row>
    <row r="524" spans="2:3" s="45" customFormat="1" ht="18.75" customHeight="1" x14ac:dyDescent="0.25">
      <c r="B524" s="76" t="s">
        <v>790</v>
      </c>
      <c r="C524" s="77">
        <v>1</v>
      </c>
    </row>
    <row r="525" spans="2:3" s="45" customFormat="1" ht="18.75" customHeight="1" x14ac:dyDescent="0.25">
      <c r="B525" s="76" t="s">
        <v>501</v>
      </c>
      <c r="C525" s="77">
        <v>1</v>
      </c>
    </row>
    <row r="526" spans="2:3" s="45" customFormat="1" ht="18.75" customHeight="1" x14ac:dyDescent="0.25">
      <c r="B526" s="76" t="s">
        <v>630</v>
      </c>
      <c r="C526" s="77">
        <v>1</v>
      </c>
    </row>
    <row r="527" spans="2:3" s="45" customFormat="1" ht="18.75" customHeight="1" thickBot="1" x14ac:dyDescent="0.3">
      <c r="B527" s="76" t="s">
        <v>529</v>
      </c>
      <c r="C527" s="77">
        <v>1</v>
      </c>
    </row>
    <row r="528" spans="2:3" s="45" customFormat="1" ht="18.75" customHeight="1" thickBot="1" x14ac:dyDescent="0.25">
      <c r="B528" s="81" t="s">
        <v>192</v>
      </c>
      <c r="C528" s="82">
        <f>SUM(C6:C527)</f>
        <v>28974</v>
      </c>
    </row>
    <row r="530" spans="2:2" ht="18.75" customHeight="1" x14ac:dyDescent="0.2">
      <c r="B530" s="71" t="s">
        <v>246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8ed62-1f99-4878-81ee-21e52708c2a1">
      <Terms xmlns="http://schemas.microsoft.com/office/infopath/2007/PartnerControls"/>
    </lcf76f155ced4ddcb4097134ff3c332f>
    <TaxCatchAll xmlns="47394129-aaec-42cb-ab2a-5f4429823a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4" ma:contentTypeDescription="Crear nuevo documento." ma:contentTypeScope="" ma:versionID="c7f641837f9b827751fc90108fc12fee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99e32da931618c2adfe8dbcee220b9cf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f9c173-3f06-4d09-92d2-7d71734fd323}" ma:internalName="TaxCatchAll" ma:showField="CatchAllData" ma:web="47394129-aaec-42cb-ab2a-5f4429823a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47A98-9BAC-40D6-BDD9-665FDE2C231B}">
  <ds:schemaRefs>
    <ds:schemaRef ds:uri="http://schemas.microsoft.com/office/2006/metadata/properties"/>
    <ds:schemaRef ds:uri="http://www.w3.org/XML/1998/namespace"/>
    <ds:schemaRef ds:uri="47394129-aaec-42cb-ab2a-5f4429823a11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d28ed62-1f99-4878-81ee-21e52708c2a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71A485-EB08-42CE-B042-2E1159897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1. Portada</vt:lpstr>
      <vt:lpstr>2.Entradas y Salidas men PAX</vt:lpstr>
      <vt:lpstr>3.Pasajeros por tipo de vuelos</vt:lpstr>
      <vt:lpstr>4. Pasajeros por Aeropuertos</vt:lpstr>
      <vt:lpstr>5.Pax por Aerlinea abr-jun 2022</vt:lpstr>
      <vt:lpstr>6. Pax por rutas abr-jun 2022</vt:lpstr>
      <vt:lpstr>7. Entradas y Salidas de OPS</vt:lpstr>
      <vt:lpstr>8.Operaciones por tipo de vuelo</vt:lpstr>
      <vt:lpstr>9. Operaciones por Aeropuertos</vt:lpstr>
      <vt:lpstr>10. Ops. por aerolineas abr-jun</vt:lpstr>
      <vt:lpstr>11. Ops por Rutas  </vt:lpstr>
      <vt:lpstr>'10. Ops. por aerolineas abr-jun'!Títulos_a_imprimir</vt:lpstr>
      <vt:lpstr>'11. Ops por Rutas  '!Títulos_a_imprimir</vt:lpstr>
      <vt:lpstr>'5.Pax por Aerlinea abr-jun 2022'!Títulos_a_imprimir</vt:lpstr>
      <vt:lpstr>'6. Pax por rutas abr-jun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Carlos Eduardo Santana Checo</cp:lastModifiedBy>
  <cp:lastPrinted>2022-07-13T16:26:14Z</cp:lastPrinted>
  <dcterms:created xsi:type="dcterms:W3CDTF">2013-04-23T13:08:02Z</dcterms:created>
  <dcterms:modified xsi:type="dcterms:W3CDTF">2023-02-16T19:58:16Z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  <property fmtid="{D5CDD505-2E9C-101B-9397-08002B2CF9AE}" pid="3" name="MediaServiceImageTags">
    <vt:lpwstr/>
  </property>
</Properties>
</file>