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untaaviacioncivil.sharepoint.com/teams/ESTADISTICA/ESTADISTICA/Depto. de Estadistica/2024/Informes Periódicos/PORTAL/TRIMESTRAL/Enero-marzo 2024/"/>
    </mc:Choice>
  </mc:AlternateContent>
  <xr:revisionPtr revIDLastSave="155" documentId="8_{F1E7886E-ACD2-47BF-894F-11934A9AB327}" xr6:coauthVersionLast="47" xr6:coauthVersionMax="47" xr10:uidLastSave="{B9F7D11B-C200-4070-9434-9557455038A5}"/>
  <bookViews>
    <workbookView xWindow="-120" yWindow="-120" windowWidth="29040" windowHeight="15720" tabRatio="887" xr2:uid="{00000000-000D-0000-FFFF-FFFF00000000}"/>
  </bookViews>
  <sheets>
    <sheet name="1. Portada" sheetId="59" r:id="rId1"/>
    <sheet name="2.Entradas y Salidas men PAX" sheetId="2" r:id="rId2"/>
    <sheet name="3.Pasajeros por tipo de vuelos" sheetId="3" r:id="rId3"/>
    <sheet name="4. Pasajeros por Aeropuertos" sheetId="19" r:id="rId4"/>
    <sheet name="5.Pax por Aerlinea Ene-Mar 2024" sheetId="55" r:id="rId5"/>
    <sheet name="6. Pax por rutas Ene-Mar 2024" sheetId="57" r:id="rId6"/>
    <sheet name="7. Entradas y Salidas de OPS" sheetId="11" r:id="rId7"/>
    <sheet name="8.Operaciones por tipo de vuelo" sheetId="10" r:id="rId8"/>
    <sheet name="9. Operaciones por Aeropuertos" sheetId="9" r:id="rId9"/>
    <sheet name="10. Ops. por aerolineas Ene-Mar" sheetId="56" r:id="rId10"/>
    <sheet name="11. Ops por Rutas  " sheetId="58" r:id="rId11"/>
  </sheets>
  <definedNames>
    <definedName name="_xlnm.Print_Titles" localSheetId="9">'10. Ops. por aerolineas Ene-Mar'!$2:$6</definedName>
    <definedName name="_xlnm.Print_Titles" localSheetId="10">'11. Ops por Rutas  '!$1:$5</definedName>
    <definedName name="_xlnm.Print_Titles" localSheetId="4">'5.Pax por Aerlinea Ene-Mar 2024'!$1:$6</definedName>
    <definedName name="_xlnm.Print_Titles" localSheetId="5">'6. Pax por rutas Ene-Mar 2024'!$2:$6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7" i="9" l="1"/>
  <c r="G26" i="9"/>
  <c r="G24" i="9"/>
  <c r="G23" i="9"/>
  <c r="G21" i="9"/>
  <c r="G20" i="9"/>
  <c r="G18" i="9"/>
  <c r="G17" i="9"/>
  <c r="G15" i="9"/>
  <c r="G14" i="9"/>
  <c r="G12" i="9"/>
  <c r="G11" i="9"/>
  <c r="G9" i="9"/>
  <c r="G8" i="9"/>
  <c r="C225" i="55"/>
  <c r="G9" i="10"/>
  <c r="G8" i="10"/>
  <c r="G12" i="10"/>
  <c r="G11" i="10"/>
  <c r="F9" i="11"/>
  <c r="F8" i="11"/>
  <c r="C469" i="57"/>
  <c r="G24" i="19"/>
  <c r="G23" i="19"/>
  <c r="G27" i="19"/>
  <c r="G26" i="19"/>
  <c r="G18" i="19"/>
  <c r="G17" i="19"/>
  <c r="G15" i="19"/>
  <c r="G14" i="19"/>
  <c r="G12" i="19"/>
  <c r="G11" i="19"/>
  <c r="G9" i="19"/>
  <c r="G8" i="19"/>
  <c r="G21" i="19"/>
  <c r="G20" i="19"/>
  <c r="G11" i="3"/>
  <c r="G10" i="3"/>
  <c r="G8" i="3"/>
  <c r="G7" i="3"/>
  <c r="F9" i="2"/>
  <c r="F8" i="2"/>
  <c r="C610" i="58" l="1"/>
  <c r="C243" i="56"/>
  <c r="F28" i="9" l="1"/>
  <c r="E28" i="9"/>
  <c r="D28" i="9"/>
  <c r="F25" i="9"/>
  <c r="E25" i="9"/>
  <c r="D25" i="9"/>
  <c r="F22" i="9"/>
  <c r="E22" i="9"/>
  <c r="D22" i="9"/>
  <c r="F19" i="9"/>
  <c r="E19" i="9"/>
  <c r="D19" i="9"/>
  <c r="F16" i="9"/>
  <c r="E16" i="9"/>
  <c r="D16" i="9"/>
  <c r="F13" i="9"/>
  <c r="E13" i="9"/>
  <c r="D13" i="9"/>
  <c r="F10" i="9"/>
  <c r="E10" i="9"/>
  <c r="D10" i="9"/>
  <c r="F13" i="10"/>
  <c r="E13" i="10"/>
  <c r="D13" i="10"/>
  <c r="F10" i="10"/>
  <c r="E10" i="10"/>
  <c r="D10" i="10"/>
  <c r="F28" i="19" l="1"/>
  <c r="E28" i="19"/>
  <c r="D28" i="19"/>
  <c r="F25" i="19"/>
  <c r="E25" i="19"/>
  <c r="D25" i="19"/>
  <c r="F22" i="19"/>
  <c r="E22" i="19"/>
  <c r="D22" i="19"/>
  <c r="F19" i="19"/>
  <c r="E19" i="19"/>
  <c r="D19" i="19"/>
  <c r="F16" i="19"/>
  <c r="E16" i="19"/>
  <c r="D16" i="19"/>
  <c r="F13" i="19"/>
  <c r="E13" i="19"/>
  <c r="D13" i="19"/>
  <c r="F10" i="19"/>
  <c r="E10" i="19"/>
  <c r="D10" i="19"/>
  <c r="F12" i="3"/>
  <c r="E12" i="3"/>
  <c r="D12" i="3"/>
  <c r="F9" i="3"/>
  <c r="E9" i="3"/>
  <c r="D9" i="3"/>
  <c r="D10" i="11" l="1"/>
  <c r="E10" i="11"/>
  <c r="D10" i="2"/>
  <c r="E10" i="2"/>
  <c r="C10" i="2"/>
  <c r="G9" i="3" l="1"/>
  <c r="G12" i="3"/>
  <c r="F10" i="2"/>
  <c r="E13" i="3"/>
  <c r="D13" i="3"/>
  <c r="F13" i="3"/>
  <c r="G13" i="3" l="1"/>
  <c r="C10" i="11"/>
  <c r="F29" i="19"/>
  <c r="E29" i="19"/>
  <c r="D29" i="19"/>
  <c r="G28" i="19" l="1"/>
  <c r="G10" i="9"/>
  <c r="G22" i="19"/>
  <c r="G16" i="19"/>
  <c r="G16" i="9"/>
  <c r="G22" i="9"/>
  <c r="G28" i="9"/>
  <c r="G25" i="9"/>
  <c r="G10" i="19"/>
  <c r="G13" i="19"/>
  <c r="F14" i="10"/>
  <c r="D14" i="10"/>
  <c r="G25" i="19"/>
  <c r="E14" i="10"/>
  <c r="D29" i="9"/>
  <c r="E29" i="9"/>
  <c r="F29" i="9"/>
  <c r="G13" i="9"/>
  <c r="G19" i="9"/>
  <c r="G10" i="10"/>
  <c r="G13" i="10"/>
  <c r="F10" i="11"/>
  <c r="G19" i="19"/>
  <c r="G29" i="9" l="1"/>
  <c r="G29" i="19"/>
  <c r="G14" i="10"/>
</calcChain>
</file>

<file path=xl/sharedStrings.xml><?xml version="1.0" encoding="utf-8"?>
<sst xmlns="http://schemas.openxmlformats.org/spreadsheetml/2006/main" count="1699" uniqueCount="898">
  <si>
    <t>Pasajeros por tipos de vuelos</t>
  </si>
  <si>
    <t>Pasajeros:</t>
  </si>
  <si>
    <t>División de Economía</t>
  </si>
  <si>
    <t>Sección Estadística</t>
  </si>
  <si>
    <t>Detalles</t>
  </si>
  <si>
    <t>Total</t>
  </si>
  <si>
    <t>Regulares</t>
  </si>
  <si>
    <t>No Regulares</t>
  </si>
  <si>
    <t>ENTRADAS Y SALIDAS MENSUAL DE PASAJEROS</t>
  </si>
  <si>
    <t>Total general</t>
  </si>
  <si>
    <t>Aeropuertos</t>
  </si>
  <si>
    <t>La Romana</t>
  </si>
  <si>
    <t>Punta Cana</t>
  </si>
  <si>
    <t>Volver</t>
  </si>
  <si>
    <t>Puerto Plata</t>
  </si>
  <si>
    <t>Operaciones :</t>
  </si>
  <si>
    <t>Operaciones  por tipos de vuelos</t>
  </si>
  <si>
    <t xml:space="preserve"> PASAJEROS POR AEROPUERTOS</t>
  </si>
  <si>
    <t>Entrada</t>
  </si>
  <si>
    <t>Salida</t>
  </si>
  <si>
    <t>Del Cibao</t>
  </si>
  <si>
    <t>El Catey, Samaná</t>
  </si>
  <si>
    <t>Las Américas, JFPG</t>
  </si>
  <si>
    <t>Pasajeros por meses en entradas y salidas</t>
  </si>
  <si>
    <t>Operaciones  por meses en entradas y salidas</t>
  </si>
  <si>
    <t>Aerolíneas</t>
  </si>
  <si>
    <t>Pasajeros por Aeropuertos</t>
  </si>
  <si>
    <t>Operaciones por Aéropuertos</t>
  </si>
  <si>
    <t>Totales</t>
  </si>
  <si>
    <t>Rutas</t>
  </si>
  <si>
    <t>INFORME PASAJEROS, OPERACIONES</t>
  </si>
  <si>
    <t xml:space="preserve">El Higüero </t>
  </si>
  <si>
    <t>Fuente: Elaborado por la JAC a partir de la base de datos del IDAC.</t>
  </si>
  <si>
    <t xml:space="preserve"> PASAJEROS POR AEROLÍNEAS </t>
  </si>
  <si>
    <t xml:space="preserve"> PASAJEROS POR RUTAS</t>
  </si>
  <si>
    <t xml:space="preserve">OPERACIONES POR AEROLÍNEAS </t>
  </si>
  <si>
    <t>OPERACIONES POR RUTAS</t>
  </si>
  <si>
    <t>PASAJEROS DE ACUERDO AL TIPO DE VUELO: 
REGULARES Y NO REGULARES</t>
  </si>
  <si>
    <t>ENTRADAS Y SALIDAS  DE OPERACIONES  
POR AEROPUERTOS</t>
  </si>
  <si>
    <t>ENTRADAS Y SALIDAS MENSUAL 
DE OPERACIONES</t>
  </si>
  <si>
    <t>OPERACIONES DE ACUERDO AL TIPO DE VUELO: 
REGULARES Y NO REGULARES</t>
  </si>
  <si>
    <t>Octubre</t>
  </si>
  <si>
    <t>Noviembre</t>
  </si>
  <si>
    <t>Diciembre</t>
  </si>
  <si>
    <t>Ing. Carlos E. Santana C.</t>
  </si>
  <si>
    <t>Encargado Sección de Estadísticas del Transporte Aéreo</t>
  </si>
  <si>
    <t>Teléfono: 809-689-4167 Ext: 241</t>
  </si>
  <si>
    <t>Correo electrónico: csantana@jac.gog.do / ESTADISTICA@jac.gob.do</t>
  </si>
  <si>
    <t>Enero</t>
  </si>
  <si>
    <t>Febrero</t>
  </si>
  <si>
    <t>Marzo</t>
  </si>
  <si>
    <t>Air Anka Airlines Inc - Air Anka Hava Yollari A.S.</t>
  </si>
  <si>
    <t>Pasajeros por Líneas Aéreas  Ene. - Mar. 2024</t>
  </si>
  <si>
    <t>Pasajeros por Rutas Aéreas Ene. - Mar. 2024</t>
  </si>
  <si>
    <t>Operaciones por Líneas Aéreas Ene. - Mar. 2024</t>
  </si>
  <si>
    <t>Operaciones por Rutas Aéreas Ene. - Mar. 2024</t>
  </si>
  <si>
    <t>La Isabela</t>
  </si>
  <si>
    <t>Jetblue Airways Corporation</t>
  </si>
  <si>
    <t>American Airlines, Inc.</t>
  </si>
  <si>
    <t>Delta Airlines, Inc.</t>
  </si>
  <si>
    <t>Air Transat At, Inc.</t>
  </si>
  <si>
    <t>United Airlines, Inc.</t>
  </si>
  <si>
    <t>Sunwing Airlines, Inc.</t>
  </si>
  <si>
    <t>Copa Airlines</t>
  </si>
  <si>
    <t>Spirit Airlines, Inc.</t>
  </si>
  <si>
    <t>Arajet, S.A.</t>
  </si>
  <si>
    <t>Air Canada</t>
  </si>
  <si>
    <t>Avianca</t>
  </si>
  <si>
    <t>Frontier Airlines, Inc.</t>
  </si>
  <si>
    <t>West Jet Airlines, Ltd.</t>
  </si>
  <si>
    <t>Air Europa</t>
  </si>
  <si>
    <t>Southwest Airlines Co.</t>
  </si>
  <si>
    <t>Air Caraibes</t>
  </si>
  <si>
    <t>Condor Flugdienst Gmbh</t>
  </si>
  <si>
    <t>Iberia Lineas Aereas De España, S. A. Operadora</t>
  </si>
  <si>
    <t>Aerorepublica (Wingo)</t>
  </si>
  <si>
    <t>World 2 Fly, S.L.U. (World2Fly)</t>
  </si>
  <si>
    <t xml:space="preserve">Latam Airlines Peru S.A. </t>
  </si>
  <si>
    <t xml:space="preserve">Tui Airways Limited </t>
  </si>
  <si>
    <t>Ew Discover Gmbh / Eurowings Discover</t>
  </si>
  <si>
    <t>Sky High Aviation Services Dominicana, S.A.</t>
  </si>
  <si>
    <t>Polskie Linie Lotnicze Lot Sa</t>
  </si>
  <si>
    <t>Tui Airlines Belgium (Jetairfly)</t>
  </si>
  <si>
    <t>Neos</t>
  </si>
  <si>
    <t>Sky Airline Peru, S.A.C.</t>
  </si>
  <si>
    <t>Flair Airlines, Ltd</t>
  </si>
  <si>
    <t>British Airways Plc.</t>
  </si>
  <si>
    <t>Aerolineas Argentinas S.A.</t>
  </si>
  <si>
    <t>Sun Country Airlines, Inc./Mn Airlines Llc.</t>
  </si>
  <si>
    <t>Edelweiss Air Ag</t>
  </si>
  <si>
    <t>Evelop Airlines, S.L. D/B/A Iberojet</t>
  </si>
  <si>
    <t>Air Canada Rouge</t>
  </si>
  <si>
    <t>Aerolitoral, S.A. De C.V.</t>
  </si>
  <si>
    <t>Air Century, S.A. (ACSA)</t>
  </si>
  <si>
    <t>Gol Linhas Aereas, Sa (Vrg Linhas Aereas/Varig)</t>
  </si>
  <si>
    <t>Intercaribbean Airways Limited</t>
  </si>
  <si>
    <t>Latam Airlines Group S.A./ Lanchile</t>
  </si>
  <si>
    <t>Avior Airlines, C. A.</t>
  </si>
  <si>
    <t>Tuifly / Tui Airlines Nederland</t>
  </si>
  <si>
    <t>Allegiant Air, Inc.</t>
  </si>
  <si>
    <t>Rutas Aereas, C.A. / Rutaca Airlines</t>
  </si>
  <si>
    <t>Sunrise Airways</t>
  </si>
  <si>
    <t>Silver Airways Corp.</t>
  </si>
  <si>
    <t>Avelo Airlines</t>
  </si>
  <si>
    <t>Rutas Aereas De Venezuela Rav, S.A./Ravsa</t>
  </si>
  <si>
    <t>Laser/Linea Aerea De Serv. Ejecutivo Regional, C.A.</t>
  </si>
  <si>
    <t>Turpial Airlines C.A.</t>
  </si>
  <si>
    <t>Red Air S.A.</t>
  </si>
  <si>
    <t>Caicos Express Airways, Ltd.</t>
  </si>
  <si>
    <t>Servicio Aereo Regional Cia. Ltda./ Aeroregional</t>
  </si>
  <si>
    <t>Helidosa/Panorama Jets</t>
  </si>
  <si>
    <t>World2Fly Portugal S.A.</t>
  </si>
  <si>
    <t>Global Crossing Airlines</t>
  </si>
  <si>
    <t>Lot Polish Airlines</t>
  </si>
  <si>
    <t>Logic Paq Btd, Srl Dba Sky Cana</t>
  </si>
  <si>
    <t>Canada Jetlines Operations Ltd.</t>
  </si>
  <si>
    <t>Plus Ultra Lineas Aereas, S.A.</t>
  </si>
  <si>
    <t>Orbest, S.A. D/B/A Iberojet</t>
  </si>
  <si>
    <t>Sunrise Airways Dominicana, S.A.</t>
  </si>
  <si>
    <t xml:space="preserve">Nxt Jet, Inc. </t>
  </si>
  <si>
    <t xml:space="preserve">Flexjet Llc </t>
  </si>
  <si>
    <t>Freedon Ii Bermuda Limted</t>
  </si>
  <si>
    <t xml:space="preserve">Jet Linx Aviation, Llc </t>
  </si>
  <si>
    <t>Tradewind Aviation Llc</t>
  </si>
  <si>
    <t>Ec Charter</t>
  </si>
  <si>
    <t>Sebastian Aero Services Inc.</t>
  </si>
  <si>
    <t>Vistajet Ltd</t>
  </si>
  <si>
    <t>Jetselect, Llc.</t>
  </si>
  <si>
    <t>M &amp; N Aviation</t>
  </si>
  <si>
    <t>Private Jets, Inc.</t>
  </si>
  <si>
    <t>Craft Charter, Llc</t>
  </si>
  <si>
    <t>Journey Aviation, Llc</t>
  </si>
  <si>
    <t>Prime Jet</t>
  </si>
  <si>
    <t>Corporate Flight Management, Inc.</t>
  </si>
  <si>
    <t>Gestair, S.A.</t>
  </si>
  <si>
    <t>Jet Edge Internacional</t>
  </si>
  <si>
    <t>Lyon Aviation, Inc.</t>
  </si>
  <si>
    <t xml:space="preserve">Aircraft Services Group, Inc. </t>
  </si>
  <si>
    <t>Planet Nine Private Air, Llc.</t>
  </si>
  <si>
    <t>Avcon Jet Ag</t>
  </si>
  <si>
    <t>Ibc Airways, Inc.</t>
  </si>
  <si>
    <t>Hop-A-Jet, Inc.</t>
  </si>
  <si>
    <t>Camera Work, Inc.</t>
  </si>
  <si>
    <t>Servicios Integrales De Aviacion, S.A.</t>
  </si>
  <si>
    <t>St Barth Executive</t>
  </si>
  <si>
    <t>Jet Access Aviation, Llc.</t>
  </si>
  <si>
    <t>Elite Air Inc.</t>
  </si>
  <si>
    <t>Maine Aviation Management Inc.</t>
  </si>
  <si>
    <t>Aurora Aviation, Inc</t>
  </si>
  <si>
    <t>Stajets</t>
  </si>
  <si>
    <t>Aircharters Worldwide (Air Charters Worldwide)</t>
  </si>
  <si>
    <t>Servicios Aereos A&amp;H C.A.</t>
  </si>
  <si>
    <t>Meregrass, Inc</t>
  </si>
  <si>
    <t>Dupage Aerospace Corporation</t>
  </si>
  <si>
    <t>Bimini Bay Air Leasing Llc Dba Mia Jets</t>
  </si>
  <si>
    <t>Xojet Aviation Llc</t>
  </si>
  <si>
    <t>Presidential Aviation, Inc.</t>
  </si>
  <si>
    <t>World Atlantic Airlines/Caribbean Sun Airlines</t>
  </si>
  <si>
    <t>Venture Aviation Group, Llc. "Poinsett Air"</t>
  </si>
  <si>
    <t>Northern Caribbean Transport Llc.</t>
  </si>
  <si>
    <t>Worldwide Aircraft Services, Inc</t>
  </si>
  <si>
    <t>Great Flight Charters</t>
  </si>
  <si>
    <t>Sky Quest, Llc.</t>
  </si>
  <si>
    <t>Rennia Aviation Llc.</t>
  </si>
  <si>
    <t>Med Jets, S.A. De C.V. / Jet Rescue Air Ambulance</t>
  </si>
  <si>
    <t>Mach Point Private Air Llc</t>
  </si>
  <si>
    <t>Air Paradise</t>
  </si>
  <si>
    <t>Propilot Llc</t>
  </si>
  <si>
    <t>Best Jets International</t>
  </si>
  <si>
    <t>Qatar Executive</t>
  </si>
  <si>
    <t xml:space="preserve">Liberty Jet Management </t>
  </si>
  <si>
    <t>Vistajet Gmbh</t>
  </si>
  <si>
    <t>Charter Airlines Llc.</t>
  </si>
  <si>
    <t>Reliant Air Charter, Inc</t>
  </si>
  <si>
    <t>True Aviation Charter Services</t>
  </si>
  <si>
    <t>Air Alsie A/S</t>
  </si>
  <si>
    <t>Hera Flight, Llc.</t>
  </si>
  <si>
    <t>Jet Linx Aviation</t>
  </si>
  <si>
    <t>Ati Jet, Inc.</t>
  </si>
  <si>
    <t>Acass Ireland Ltd.</t>
  </si>
  <si>
    <t>Jetflite Oy Finland</t>
  </si>
  <si>
    <t>Fly Exclusive, Llc (Lgm Enterprises)</t>
  </si>
  <si>
    <t>Thrive Aviation</t>
  </si>
  <si>
    <t>Chicago Jet Group, Llc.</t>
  </si>
  <si>
    <t>Reva Inc</t>
  </si>
  <si>
    <t>Cat Aviation Ag</t>
  </si>
  <si>
    <t>Hughes Flying Service, Inc.</t>
  </si>
  <si>
    <t>Flying Service Callsign Flying Group</t>
  </si>
  <si>
    <t>Textron Aviation Inc.</t>
  </si>
  <si>
    <t>Netjets, Transportes Aereos, S.A. (Netjets)</t>
  </si>
  <si>
    <t>Executive Jet Management, Inc.</t>
  </si>
  <si>
    <t xml:space="preserve">Starlink Aviation </t>
  </si>
  <si>
    <t>Talon Air, Inc.</t>
  </si>
  <si>
    <t>Gc Aviation Inc. Dba Volato Inc.</t>
  </si>
  <si>
    <t>Chartright Air, Inc.</t>
  </si>
  <si>
    <t>Circadian Aviation Llc</t>
  </si>
  <si>
    <t>Executive Flight Services Llc</t>
  </si>
  <si>
    <t>United States Aviation Company</t>
  </si>
  <si>
    <t>Addison Jet Management Dba Trinity Private Jet Charter</t>
  </si>
  <si>
    <t>Rsb Investment Inc Dba Skyward Aviation</t>
  </si>
  <si>
    <t>Nexgen Aviation, Llc / Ashley Aviation, Llc</t>
  </si>
  <si>
    <t>Hop A Jet Worldwide Jet Charter</t>
  </si>
  <si>
    <t>Corporate Air Charter, Inc.</t>
  </si>
  <si>
    <t>Jet Linx Aviation, Llc</t>
  </si>
  <si>
    <t>Ultimate Jetcharters Llc.</t>
  </si>
  <si>
    <t>Dolphin Atlantic, Inc.</t>
  </si>
  <si>
    <t>Ventura Air Services Inc.</t>
  </si>
  <si>
    <t>Nexgen Flight Solution</t>
  </si>
  <si>
    <t>Execujet Charter Service, Inc.</t>
  </si>
  <si>
    <t>Hamilton Jetport Limited</t>
  </si>
  <si>
    <t>Luxaviation Belgium /Lux Aviation</t>
  </si>
  <si>
    <t>No Definido . .</t>
  </si>
  <si>
    <t>Skycare Air Ambulance</t>
  </si>
  <si>
    <t>Global Jetcare, Inc. /Intl. Air Ambulance</t>
  </si>
  <si>
    <t>Skyservice Business Aviation, Inc.</t>
  </si>
  <si>
    <t>Northeastern Aviation Corporation</t>
  </si>
  <si>
    <t>Clay Lacy Aviation</t>
  </si>
  <si>
    <t>Consorcio Helitec C.A.</t>
  </si>
  <si>
    <t>Uniair Taxi Aereo Ltda</t>
  </si>
  <si>
    <t>Craig Air Center Dba My Jet</t>
  </si>
  <si>
    <t>Jethouse Limited</t>
  </si>
  <si>
    <t>Servicios Aereos Across, S.A. De C.V.</t>
  </si>
  <si>
    <t>Orchid Island Aviation</t>
  </si>
  <si>
    <t>Sunset Aviation Llc Dba Solairus Aviation</t>
  </si>
  <si>
    <t>Seneca Food Corporation</t>
  </si>
  <si>
    <t>F.S. Air Service Inc. Dba Plus One Air</t>
  </si>
  <si>
    <t>Maine Aviation Aircraft Charter</t>
  </si>
  <si>
    <t>Air Nunavut</t>
  </si>
  <si>
    <t>Flexjet Operations Malta Ltd.</t>
  </si>
  <si>
    <t xml:space="preserve">Saint Barth Commuter </t>
  </si>
  <si>
    <t>Net Jets</t>
  </si>
  <si>
    <t>Baker Aviation Llc.</t>
  </si>
  <si>
    <t>Davisair, Inc.</t>
  </si>
  <si>
    <t>Zulu Air, Llc.</t>
  </si>
  <si>
    <t>Aviation Starlink Inc.</t>
  </si>
  <si>
    <t>Exclusive Jets Llc</t>
  </si>
  <si>
    <t>Teenthom Aviation Corporation</t>
  </si>
  <si>
    <t>Pvt</t>
  </si>
  <si>
    <t>Glock Aviation Gmbh</t>
  </si>
  <si>
    <t>Air Gato Enterprises, Inc.</t>
  </si>
  <si>
    <t>Anguilla Air Services, Ltd</t>
  </si>
  <si>
    <t>Mira Vista Aviation</t>
  </si>
  <si>
    <t>Latitude Aeromedical Works Inc.</t>
  </si>
  <si>
    <t>Trans Island Airways Ltd.</t>
  </si>
  <si>
    <t>Latitude Air Ambulance</t>
  </si>
  <si>
    <t>Proflite Llc</t>
  </si>
  <si>
    <t>Up In The Air Llc</t>
  </si>
  <si>
    <t>Ejme (Portugal) Aircraft Management Lda</t>
  </si>
  <si>
    <t>Aircraft Evaluation &amp; Management, Inc. Dba Aem Aviation</t>
  </si>
  <si>
    <t xml:space="preserve">Air Rutter International </t>
  </si>
  <si>
    <t>Noble Air Charter</t>
  </si>
  <si>
    <t>Charter Flights Caribbean</t>
  </si>
  <si>
    <t>Jet Select, Llc.</t>
  </si>
  <si>
    <t>Sparfell Luftfahrt Gmbh</t>
  </si>
  <si>
    <t>Carver Aero Llc D/B/A Revv Aviation</t>
  </si>
  <si>
    <t xml:space="preserve">Heron Aviation /Heron Luftfahrt Gmbh </t>
  </si>
  <si>
    <t xml:space="preserve">Trinity Air Ambulance International, Llc. </t>
  </si>
  <si>
    <t>Sete Taxi Aereo Ltda</t>
  </si>
  <si>
    <t>Axis Austria Gmbh</t>
  </si>
  <si>
    <t>Jet I.C.U.</t>
  </si>
  <si>
    <t>Dorato Jets Llc.</t>
  </si>
  <si>
    <t>Executive Aviation Corporation</t>
  </si>
  <si>
    <t>Fox Flight Air Ambulance</t>
  </si>
  <si>
    <t xml:space="preserve">Flight Options </t>
  </si>
  <si>
    <t>Ez Air</t>
  </si>
  <si>
    <t>Medway Air Ambulance Inc.</t>
  </si>
  <si>
    <t>Western Air Charter Dba Jet Edge</t>
  </si>
  <si>
    <t>The Heliteam, Llc (2Ur)</t>
  </si>
  <si>
    <t>Flightpatch Charter Airways Inc.</t>
  </si>
  <si>
    <t>Fai Rent-A-Jet Gmbh</t>
  </si>
  <si>
    <t>Airlec Air Espace</t>
  </si>
  <si>
    <t>Mike Echo Ventures, Llc</t>
  </si>
  <si>
    <t>Air Ambulance Worldwide Inc.</t>
  </si>
  <si>
    <t>Jet Executive International Charter Gmbh</t>
  </si>
  <si>
    <t>International Group, Llc</t>
  </si>
  <si>
    <t>Ene. - Mar. 
2024</t>
  </si>
  <si>
    <t>Toronto, Lester B. Pearson/Punta Cana</t>
  </si>
  <si>
    <t>New York/Del Cibao</t>
  </si>
  <si>
    <t>New York/Las Américas, JFPG</t>
  </si>
  <si>
    <t>Montreal/Punta Cana</t>
  </si>
  <si>
    <t>New York/Punta Cana</t>
  </si>
  <si>
    <t>Miami-Florida/Las Américas, JFPG</t>
  </si>
  <si>
    <t>Tocumen/Punta Cana</t>
  </si>
  <si>
    <t>Madrid-Barajas/Las Américas, JFPG</t>
  </si>
  <si>
    <t>Newark/Del Cibao</t>
  </si>
  <si>
    <t>Newark/Las Américas, JFPG</t>
  </si>
  <si>
    <t>Charlotte/Punta Cana</t>
  </si>
  <si>
    <t>Atlanta /Punta Cana</t>
  </si>
  <si>
    <t>Chicago-O'Hare/Punta Cana</t>
  </si>
  <si>
    <t>Miami-Florida/Punta Cana</t>
  </si>
  <si>
    <t>Frankfurt/Punta Cana</t>
  </si>
  <si>
    <t>Newark/Punta Cana</t>
  </si>
  <si>
    <t>Tocumen/Las Américas, JFPG</t>
  </si>
  <si>
    <t>Fort Lauderdale-Hollywood/Las Américas, JFPG</t>
  </si>
  <si>
    <t>Fort Lauderdale-Hollywood/Punta Cana</t>
  </si>
  <si>
    <t>Bogotá/Punta Cana</t>
  </si>
  <si>
    <t>Callao, Lima/Punta Cana</t>
  </si>
  <si>
    <t>Toronto, Lester B. Pearson/Puerto Plata</t>
  </si>
  <si>
    <t>Filadelfia-Pensilvania/Punta Cana</t>
  </si>
  <si>
    <t>Madrid-Barajas/Punta Cana</t>
  </si>
  <si>
    <t>Bogotá/Las Américas, JFPG</t>
  </si>
  <si>
    <t>Orlando-Florida/Las Américas, JFPG</t>
  </si>
  <si>
    <t>Minneapolis/Punta Cana</t>
  </si>
  <si>
    <t>Montreal/Puerto Plata</t>
  </si>
  <si>
    <t>Paris-Orly/Punta Cana</t>
  </si>
  <si>
    <t>Boston-Massachusetts/Punta Cana</t>
  </si>
  <si>
    <t>Orlando-Florida/Punta Cana</t>
  </si>
  <si>
    <t>Isla Verde, San Juan PR/Las Américas, JFPG</t>
  </si>
  <si>
    <t>Miami-Florida/Del Cibao</t>
  </si>
  <si>
    <t>Washington-Dulles/Punta Cana</t>
  </si>
  <si>
    <t>Isla Verde, San Juan PR/Punta Cana</t>
  </si>
  <si>
    <t>Ottawa/Punta Cana</t>
  </si>
  <si>
    <t>Boston-Massachusetts/Las Américas, JFPG</t>
  </si>
  <si>
    <t>Londres-Gatwick/Punta Cana</t>
  </si>
  <si>
    <t>Quebec/Punta Cana</t>
  </si>
  <si>
    <t>Miami-Florida/Puerto Plata</t>
  </si>
  <si>
    <t>Antioquía, Medellín/Punta Cana</t>
  </si>
  <si>
    <t>Baltimore-Washington/Punta Cana</t>
  </si>
  <si>
    <t>Detroit/Punta Cana</t>
  </si>
  <si>
    <t>New York/Puerto Plata</t>
  </si>
  <si>
    <t>Boston-Massachusetts/Del Cibao</t>
  </si>
  <si>
    <t>Atlanta /Las Américas, JFPG</t>
  </si>
  <si>
    <t>Halifax/Punta Cana</t>
  </si>
  <si>
    <t>Dallas-Texas/Punta Cana</t>
  </si>
  <si>
    <t>Newark/Puerto Plata</t>
  </si>
  <si>
    <t>Fort Lauderdale-Hollywood/Del Cibao</t>
  </si>
  <si>
    <t>Charlotte/Puerto Plata</t>
  </si>
  <si>
    <t>Antioquía, Medellín/Las Américas, JFPG</t>
  </si>
  <si>
    <t>Ezeiza-Buenos Aires/Punta Cana</t>
  </si>
  <si>
    <t>Manchester/Punta Cana</t>
  </si>
  <si>
    <t>Montreal/El Catey, Samaná</t>
  </si>
  <si>
    <t>Orlando-Florida/Del Cibao</t>
  </si>
  <si>
    <t>Maiquetía/Las Américas, JFPG</t>
  </si>
  <si>
    <t>Hamilton-Ontario/Punta Cana</t>
  </si>
  <si>
    <t>Santa Lucia, Mexico/Las Américas, JFPG</t>
  </si>
  <si>
    <t>Varsovia/Punta Cana</t>
  </si>
  <si>
    <t>Praga/Punta Cana</t>
  </si>
  <si>
    <t>Bruselas/Punta Cana</t>
  </si>
  <si>
    <t>Lambert-St. Louis/Punta Cana</t>
  </si>
  <si>
    <t>Houston-Texas/Punta Cana</t>
  </si>
  <si>
    <t>Cancún/Las Américas, JFPG</t>
  </si>
  <si>
    <t>Calgary/Punta Cana</t>
  </si>
  <si>
    <t>Quebec/Puerto Plata</t>
  </si>
  <si>
    <t>Zúrich/Punta Cana</t>
  </si>
  <si>
    <t>Ciudad de México-D.F./Las Américas, JFPG</t>
  </si>
  <si>
    <t>El Salvador/Las Américas, JFPG</t>
  </si>
  <si>
    <t>London-Ontario/Punta Cana</t>
  </si>
  <si>
    <t>Milwaukee-Wisconsin/Punta Cana</t>
  </si>
  <si>
    <t>Sao Paulo/Punta Cana</t>
  </si>
  <si>
    <t>Ciudad de Alajuela/Las Américas, JFPG</t>
  </si>
  <si>
    <t>Milán-Malpensa/La Romana</t>
  </si>
  <si>
    <t>Cleveland/Punta Cana</t>
  </si>
  <si>
    <t>Toronto, Lester B. Pearson/El Catey, Samaná</t>
  </si>
  <si>
    <t>La Aurora/Las Américas, JFPG</t>
  </si>
  <si>
    <t>Montreal/Las Américas, JFPG</t>
  </si>
  <si>
    <t>Cartagena/Las Américas, JFPG</t>
  </si>
  <si>
    <t>Toronto, Lester B. Pearson/Las Américas, JFPG</t>
  </si>
  <si>
    <t>Winnipeg/Punta Cana</t>
  </si>
  <si>
    <t>Ottawa/Puerto Plata</t>
  </si>
  <si>
    <t>Roma-Fiumicino/La Romana</t>
  </si>
  <si>
    <t>Kingston, Norman Manley/Las Américas, JFPG</t>
  </si>
  <si>
    <t>Chicago-Illinois/Punta Cana</t>
  </si>
  <si>
    <t>Edmonton/Punta Cana</t>
  </si>
  <si>
    <t>Toronto, Lester B. Pearson/La Romana</t>
  </si>
  <si>
    <t>Callao, Lima/Las Américas, JFPG</t>
  </si>
  <si>
    <t>Montreal/La Romana</t>
  </si>
  <si>
    <t>Varsovia/Puerto Plata</t>
  </si>
  <si>
    <t>Puerto Principe/El Higüero</t>
  </si>
  <si>
    <t>Moncton/Punta Cana</t>
  </si>
  <si>
    <t>Ezeiza-Buenos Aires/Las Américas, JFPG</t>
  </si>
  <si>
    <t>Montego Bay/La Romana</t>
  </si>
  <si>
    <t>Santiago de Chile/Punta Cana</t>
  </si>
  <si>
    <t>Sao Paulo/Las Américas, JFPG</t>
  </si>
  <si>
    <t>Saint Marteen/Las Américas, JFPG</t>
  </si>
  <si>
    <t>Santiago de Chile/Las Américas, JFPG</t>
  </si>
  <si>
    <t>Halifax/Puerto Plata</t>
  </si>
  <si>
    <t>Frankfurt/Puerto Plata</t>
  </si>
  <si>
    <t>Lansing Capital City/Punta Cana</t>
  </si>
  <si>
    <t>Katowice/Puerto Plata</t>
  </si>
  <si>
    <t>Boston-Massachusetts/Puerto Plata</t>
  </si>
  <si>
    <t>Isla Verde, San Juan PR/Del Cibao</t>
  </si>
  <si>
    <t>Fort de France/Las Américas, JFPG</t>
  </si>
  <si>
    <t>Valencia, Venezuela/Las Américas, JFPG</t>
  </si>
  <si>
    <t>Pointe a Pitre/Las Américas, JFPG</t>
  </si>
  <si>
    <t>Waterloo/Punta Cana</t>
  </si>
  <si>
    <t>Providenciales/Las Américas, JFPG</t>
  </si>
  <si>
    <t>Pittsburgh/Punta Cana</t>
  </si>
  <si>
    <t>Saskatoon/Punta Cana</t>
  </si>
  <si>
    <t>Winnipeg/Puerto Plata</t>
  </si>
  <si>
    <t>Saskatoon/Puerto Plata</t>
  </si>
  <si>
    <t>Willemstad (Curazao)/Las Américas, JFPG</t>
  </si>
  <si>
    <t>Ámsterdam - Schiphol/Punta Cana</t>
  </si>
  <si>
    <t>Regina/Punta Cana</t>
  </si>
  <si>
    <t>Islas Vírgenes Británicas/Las Américas, JFPG</t>
  </si>
  <si>
    <t>Antioquía, Medellín/Del Cibao</t>
  </si>
  <si>
    <t>Quebec/El Catey, Samaná</t>
  </si>
  <si>
    <t>Paris-Orly/Las Américas, JFPG</t>
  </si>
  <si>
    <t>Hamilton-Ontario/Puerto Plata</t>
  </si>
  <si>
    <t>Filadelfia-Pensilvania/Las Américas, JFPG</t>
  </si>
  <si>
    <t>Willemstad (Curazao)/Punta Cana</t>
  </si>
  <si>
    <t>Regina/Puerto Plata</t>
  </si>
  <si>
    <t>Providenciales/Del Cibao</t>
  </si>
  <si>
    <t>Vancouver/Punta Cana</t>
  </si>
  <si>
    <t>Verona-Villafranca/La Romana</t>
  </si>
  <si>
    <t>Cincinnati-Kentucky/Punta Cana</t>
  </si>
  <si>
    <t>Barquisimeto/Las Américas, JFPG</t>
  </si>
  <si>
    <t>Tababela/Las Américas, JFPG</t>
  </si>
  <si>
    <t>Montego Bay/Punta Cana</t>
  </si>
  <si>
    <t>La Habana/El Higüero</t>
  </si>
  <si>
    <t>Guayaquil/Las Américas, JFPG</t>
  </si>
  <si>
    <t>Del Cibao/Las Américas, JFPG</t>
  </si>
  <si>
    <t>Aruba (Oranjestad) /Las Américas, JFPG</t>
  </si>
  <si>
    <t>Moncton/Puerto Plata</t>
  </si>
  <si>
    <t>La Habana/Las Américas, JFPG</t>
  </si>
  <si>
    <t>Frankfurt/Las Américas, JFPG</t>
  </si>
  <si>
    <t>Puerto Principe/Las Américas, JFPG</t>
  </si>
  <si>
    <t>Montego Bay/Puerto Plata</t>
  </si>
  <si>
    <t>Zúrich/Puerto Plata</t>
  </si>
  <si>
    <t>Fredericton/Punta Cana</t>
  </si>
  <si>
    <t>Maiquetía/Punta Cana</t>
  </si>
  <si>
    <t>Willemstad (Curazao)/El Higüero</t>
  </si>
  <si>
    <t>Austin-Bergstrom/Punta Cana</t>
  </si>
  <si>
    <t>Saint Johns, Antigua y Barbuda /Las Américas, JFPG</t>
  </si>
  <si>
    <t>Las Américas, JFPG/Puerto Plata</t>
  </si>
  <si>
    <t>Cyril E Kings, St Thomas/Las Américas, JFPG</t>
  </si>
  <si>
    <t>Maiquetía/La Romana</t>
  </si>
  <si>
    <t>Portela/Punta Cana</t>
  </si>
  <si>
    <t>Saint Marteen/El Higüero</t>
  </si>
  <si>
    <t>Aruba (Oranjestad) /El Higüero</t>
  </si>
  <si>
    <t>Bogotá/Del Cibao</t>
  </si>
  <si>
    <t>San Salvador (Cockburn Town)/Las Américas, JFPG</t>
  </si>
  <si>
    <t>Miami-Florida/La Romana</t>
  </si>
  <si>
    <t>The Valley, Anguila/Las Américas, JFPG</t>
  </si>
  <si>
    <t>Puerto Plata/Las Américas, JFPG</t>
  </si>
  <si>
    <t>Bonaire/Las Américas, JFPG</t>
  </si>
  <si>
    <t>La Habana/Punta Cana</t>
  </si>
  <si>
    <t>William P. Hobby/Punta Cana</t>
  </si>
  <si>
    <t>Santiago de Cuba/El Higüero</t>
  </si>
  <si>
    <t>Tampa/Las Américas, JFPG</t>
  </si>
  <si>
    <t>Saint Kitts/Las Américas, JFPG</t>
  </si>
  <si>
    <t>Guayaquil/Punta Cana</t>
  </si>
  <si>
    <t>Cartagena/Punta Cana</t>
  </si>
  <si>
    <t>Maracaibo/Las Américas, JFPG</t>
  </si>
  <si>
    <t>Saint Croix/Las Américas, JFPG</t>
  </si>
  <si>
    <t>Maturin/Las Américas, JFPG</t>
  </si>
  <si>
    <t>Isla Verde, San Juan PR/Puerto Plata</t>
  </si>
  <si>
    <t>San Vicente y Granadinas/Las Américas, JFPG</t>
  </si>
  <si>
    <t>Maracaibo/Punta Cana</t>
  </si>
  <si>
    <t>Isla Verde, San Juan PR/La Romana</t>
  </si>
  <si>
    <t>Terranova y Labrador/Punta Cana</t>
  </si>
  <si>
    <t>Tababela/Punta Cana</t>
  </si>
  <si>
    <t>Mont-Joli/Punta Cana</t>
  </si>
  <si>
    <t xml:space="preserve"> Providence/Las Américas, JFPG</t>
  </si>
  <si>
    <t>Cheddi Jagan, Georgetown/Las Américas, JFPG</t>
  </si>
  <si>
    <t>Santiago de Cuba/Las Américas, JFPG</t>
  </si>
  <si>
    <t>Gander/Punta Cana</t>
  </si>
  <si>
    <t>W.A.Mozart - Salzburg/Punta Cana</t>
  </si>
  <si>
    <t>Indianápolis/Punta Cana</t>
  </si>
  <si>
    <t xml:space="preserve"> Providence/Del Cibao</t>
  </si>
  <si>
    <t>Buffalo-Niagara/Punta Cana</t>
  </si>
  <si>
    <t>Southwest Florida/Las Américas, JFPG</t>
  </si>
  <si>
    <t>Cayenne/Las Américas, JFPG</t>
  </si>
  <si>
    <t>Las Américas, JFPG/Del Cibao</t>
  </si>
  <si>
    <t>Eloy Alfaro/Punta Cana</t>
  </si>
  <si>
    <t>Madrid-Barajas/Del Cibao</t>
  </si>
  <si>
    <t>Varadero/Punta Cana</t>
  </si>
  <si>
    <t>Puerto Plata/Punta Cana</t>
  </si>
  <si>
    <t>Wrightstown/Punta Cana</t>
  </si>
  <si>
    <t>Des Moines/Punta Cana</t>
  </si>
  <si>
    <t>Saint Croix/Del Cibao</t>
  </si>
  <si>
    <t>Will Rogers World/Las Américas, JFPG</t>
  </si>
  <si>
    <t>Punta Cana/Punta Cana</t>
  </si>
  <si>
    <t>Morrisville,Raleigh-Durham/Punta Cana</t>
  </si>
  <si>
    <t>Carolina del Sur/Las Américas, JFPG</t>
  </si>
  <si>
    <t>Aruba (Oranjestad) /Punta Cana</t>
  </si>
  <si>
    <t>Keflavík/Punta Cana</t>
  </si>
  <si>
    <t>Bogotá/Puerto Plata</t>
  </si>
  <si>
    <t>Cartagena/El Higüero</t>
  </si>
  <si>
    <t>Sarasota-Bradenton/Las Américas, JFPG</t>
  </si>
  <si>
    <t>Isla Verde, San Juan PR/El Higüero</t>
  </si>
  <si>
    <t>Opa-locka-Florida/El Higüero</t>
  </si>
  <si>
    <t>Valencia, Venezuela/Del Cibao</t>
  </si>
  <si>
    <t>Opa-locka-Florida/La Romana</t>
  </si>
  <si>
    <t>Saint Marteen/Punta Cana</t>
  </si>
  <si>
    <t>Nashville-Tennessee/Del Cibao</t>
  </si>
  <si>
    <t>Teterboro/La Romana</t>
  </si>
  <si>
    <t>Providenciales/El Higüero</t>
  </si>
  <si>
    <t>Condado de Westchester/La Romana</t>
  </si>
  <si>
    <t xml:space="preserve">	Provo/Punta Cana</t>
  </si>
  <si>
    <t>Maiquetía/El Higüero</t>
  </si>
  <si>
    <t>Brownsville/Punta Cana</t>
  </si>
  <si>
    <t>Teterboro/Puerto Plata</t>
  </si>
  <si>
    <t>Fort Lauderdale-Hollywood/El Higüero</t>
  </si>
  <si>
    <t>Opa-locka-Florida/Punta Cana</t>
  </si>
  <si>
    <t>Puerto Principe/Punta Cana</t>
  </si>
  <si>
    <t>Orlando-Florida/El Higüero</t>
  </si>
  <si>
    <t>Morristown/Punta Cana</t>
  </si>
  <si>
    <t>Boca Raton/Puerto Plata</t>
  </si>
  <si>
    <t>San Vicente y Granadinas/El Higüero</t>
  </si>
  <si>
    <t>Isla Verde, San Juan PR/El Catey, Samaná</t>
  </si>
  <si>
    <t>Bedford/La Romana</t>
  </si>
  <si>
    <t>Naples/Punta Cana</t>
  </si>
  <si>
    <t>Managua/La Romana</t>
  </si>
  <si>
    <t>Fort Lauderdale, Executive Airport/Punta Cana</t>
  </si>
  <si>
    <t>Birmingham-Shuttlesworth/La Romana</t>
  </si>
  <si>
    <t>Miami-Florida/El Catey, Samaná</t>
  </si>
  <si>
    <t>Islas Vírgenes Británicas/El Higüero</t>
  </si>
  <si>
    <t>San Bartolomé/Punta Cana</t>
  </si>
  <si>
    <t>DeKalb Peachtree-Atlanta/Punta Cana</t>
  </si>
  <si>
    <t>Wilmington/Punta Cana</t>
  </si>
  <si>
    <t>Santiago de Compostela/Punta Cana</t>
  </si>
  <si>
    <t>Palma de Mallorca/Punta Cana</t>
  </si>
  <si>
    <t>Fort Lauderdale-Hollywood/Puerto Plata</t>
  </si>
  <si>
    <t>Conroe - Montgomery Country/El Catey, Samaná</t>
  </si>
  <si>
    <t>L.F. Wade/El Higüero</t>
  </si>
  <si>
    <t>Palm Beach/La Romana</t>
  </si>
  <si>
    <t>Fort Lauderdale-Hollywood/La Romana</t>
  </si>
  <si>
    <t>Morristown/La Romana</t>
  </si>
  <si>
    <t>Kingston, Norman Manley/El Higüero</t>
  </si>
  <si>
    <t>True Blue/El Higüero</t>
  </si>
  <si>
    <t>Palm Beach/Punta Cana</t>
  </si>
  <si>
    <t>Milán-Linate/La Romana</t>
  </si>
  <si>
    <t>Palm Beach/El Higüero</t>
  </si>
  <si>
    <t>Vieux Fort/Las Américas, JFPG</t>
  </si>
  <si>
    <t>Providenciales/La Romana</t>
  </si>
  <si>
    <t>Castries/El Higüero</t>
  </si>
  <si>
    <t xml:space="preserve"> Providence/Punta Cana</t>
  </si>
  <si>
    <t>Witham Field/La Romana</t>
  </si>
  <si>
    <t>Saint Kitts/El Higüero</t>
  </si>
  <si>
    <t>El Higüero/Punta Cana</t>
  </si>
  <si>
    <t>Isla Grande, San Juan PR/El Higüero</t>
  </si>
  <si>
    <t>Fort Lauderdale, Executive Airport/La Romana</t>
  </si>
  <si>
    <t>Barbados/El Higüero</t>
  </si>
  <si>
    <t>Teterboro/El Higüero</t>
  </si>
  <si>
    <t>Puerto Principe/La Romana</t>
  </si>
  <si>
    <t>Boston-Massachusetts/La Romana</t>
  </si>
  <si>
    <t>Baltimore-Washington/Las Américas, JFPG</t>
  </si>
  <si>
    <t>William P. Hobby/La Romana</t>
  </si>
  <si>
    <t>Kansas City - Charles B. Wheeler/La Romana</t>
  </si>
  <si>
    <t>Greenville-Spartanburg/La Romana</t>
  </si>
  <si>
    <t>Tampa/La Romana</t>
  </si>
  <si>
    <t>Wilmington/El Higüero</t>
  </si>
  <si>
    <t>Orlando Ejecutivo/Punta Cana</t>
  </si>
  <si>
    <t>Condado de Westchester/Punta Cana</t>
  </si>
  <si>
    <t>Chicago Executive/Punta Cana</t>
  </si>
  <si>
    <t>Jacksonville Int'l/La Romana</t>
  </si>
  <si>
    <t>St Paul - MN/Punta Cana</t>
  </si>
  <si>
    <t>Nashville-Tennessee/Punta Cana</t>
  </si>
  <si>
    <t>Opa-locka-Florida/El Catey, Samaná</t>
  </si>
  <si>
    <t>Miami-Florida/El Higüero</t>
  </si>
  <si>
    <t>Bogotá/El Higüero</t>
  </si>
  <si>
    <t xml:space="preserve"> Providence/La Romana</t>
  </si>
  <si>
    <t>Sarasota-Bradenton/Punta Cana</t>
  </si>
  <si>
    <t>Fort Lauderdale, Executive Airport/El Higüero</t>
  </si>
  <si>
    <t>Palma de Mallorca/El Catey, Samaná</t>
  </si>
  <si>
    <t>Dallas/Punta Cana</t>
  </si>
  <si>
    <t>Barbados/La Romana</t>
  </si>
  <si>
    <t>Boston-Massachusetts/El Higüero</t>
  </si>
  <si>
    <t>Cozumel/Las Américas, JFPG</t>
  </si>
  <si>
    <t>Providenciales/Punta Cana</t>
  </si>
  <si>
    <t>Melville Hall /Punta Cana</t>
  </si>
  <si>
    <t>Montego Bay/El Higüero</t>
  </si>
  <si>
    <t>Harrisburg -Middletown/La Romana</t>
  </si>
  <si>
    <t>Grand Cayman/El Higüero</t>
  </si>
  <si>
    <t>La Aurora/El Higüero</t>
  </si>
  <si>
    <t>Fort de France/El Higüero</t>
  </si>
  <si>
    <t>Vail-Eagle/El Higüero</t>
  </si>
  <si>
    <t>Palm Beach/El Catey, Samaná</t>
  </si>
  <si>
    <t>Chicago-Illinois/La Romana</t>
  </si>
  <si>
    <t>Gran Canaria/Punta Cana</t>
  </si>
  <si>
    <t>Waukesha-Wisc./Punta Cana</t>
  </si>
  <si>
    <t>Terranova y Labrador/El Higüero</t>
  </si>
  <si>
    <t>Regional de Manassas/Punta Cana</t>
  </si>
  <si>
    <t>Canfield/El Higüero</t>
  </si>
  <si>
    <t>Islas Vírgenes Británicas/Punta Cana</t>
  </si>
  <si>
    <t>Cleveland/El Higüero</t>
  </si>
  <si>
    <t>Hagerstown/Punta Cana</t>
  </si>
  <si>
    <t>DeKalb Peachtree-Atlanta/El Higüero</t>
  </si>
  <si>
    <t>Aguadilla/La Romana</t>
  </si>
  <si>
    <t>Austin-Bergstrom/El Catey, Samaná</t>
  </si>
  <si>
    <t>Pointe a Pitre/El Higüero</t>
  </si>
  <si>
    <t>Montego Bay/Las Américas, JFPG</t>
  </si>
  <si>
    <t>Merida, Mexico/Las Américas, JFPG</t>
  </si>
  <si>
    <t>Saint Johns, Antigua y Barbuda /La Romana</t>
  </si>
  <si>
    <t>Melbourne/Punta Cana</t>
  </si>
  <si>
    <t>Teterboro/Punta Cana</t>
  </si>
  <si>
    <t>Aguadilla/Punta Cana</t>
  </si>
  <si>
    <t>Cyril E Kings, St Thomas/Punta Cana</t>
  </si>
  <si>
    <t>Gainesville/El Higüero</t>
  </si>
  <si>
    <t>Isla Grande, San Juan PR/La Romana</t>
  </si>
  <si>
    <t>Boca Raton/La Romana</t>
  </si>
  <si>
    <t>Wilmington/La Romana</t>
  </si>
  <si>
    <t>Teterboro/Del Cibao</t>
  </si>
  <si>
    <t>Nice/La Romana</t>
  </si>
  <si>
    <t>Porto/El Catey, Samaná</t>
  </si>
  <si>
    <t>Austin-Bergstrom/La Romana</t>
  </si>
  <si>
    <t>Grand Turk Island/El Higüero</t>
  </si>
  <si>
    <t>Tocumen/Puerto Plata</t>
  </si>
  <si>
    <t>Tampa/Punta Cana</t>
  </si>
  <si>
    <t>Puerto Vallarta/La Romana</t>
  </si>
  <si>
    <t>San Vicente y Granadinas/Punta Cana</t>
  </si>
  <si>
    <t>Jacksonville Int'l/Punta Cana</t>
  </si>
  <si>
    <t>Kortrijk/La Romana</t>
  </si>
  <si>
    <t>Boca Raton/El Higüero</t>
  </si>
  <si>
    <t>Chicago Executive/La Romana</t>
  </si>
  <si>
    <t>Maracaibo/El Higüero</t>
  </si>
  <si>
    <t>Tocumen/El Higüero</t>
  </si>
  <si>
    <t>Moss Town/La Romana</t>
  </si>
  <si>
    <t>Vieux Fort/El Higüero</t>
  </si>
  <si>
    <t>París-Le Bourget/La Romana</t>
  </si>
  <si>
    <t>Orlando Ejecutivo/Del Cibao</t>
  </si>
  <si>
    <t>Morristown/Puerto Plata</t>
  </si>
  <si>
    <t>Mercer County/El Catey, Samaná</t>
  </si>
  <si>
    <t>Opa-locka-Florida/Puerto Plata</t>
  </si>
  <si>
    <t>Fort Lauderdale, Executive Airport/Las Américas, JFPG</t>
  </si>
  <si>
    <t>Comayagua Palmerola/El Higüero</t>
  </si>
  <si>
    <t>Bradley/Las Américas, JFPG</t>
  </si>
  <si>
    <t>Aspen/La Romana</t>
  </si>
  <si>
    <t>Charallave/La Romana</t>
  </si>
  <si>
    <t>Beja/La Romana</t>
  </si>
  <si>
    <t>Isla de Margarita/Punta Cana</t>
  </si>
  <si>
    <t>Kendall  /El Higüero</t>
  </si>
  <si>
    <t>Fort Lauderdale-Hollywood/El Catey, Samaná</t>
  </si>
  <si>
    <t>Norfolk/Punta Cana</t>
  </si>
  <si>
    <t>Saint Johns, Antigua y Barbuda /El Higüero</t>
  </si>
  <si>
    <t>Mercer County/La Romana</t>
  </si>
  <si>
    <t>Opa-locka-Florida/Las Américas, JFPG</t>
  </si>
  <si>
    <t>Farnborough/Puerto Plata</t>
  </si>
  <si>
    <t>Coquimbo/El Higüero</t>
  </si>
  <si>
    <t>Condado de Westchester/Puerto Plata</t>
  </si>
  <si>
    <t>Barcelona-El Prat/Las Américas, JFPG</t>
  </si>
  <si>
    <t>La Guardia/El Catey, Samaná</t>
  </si>
  <si>
    <t>Castries/Punta Cana</t>
  </si>
  <si>
    <t>Tulsa/El Catey, Samaná</t>
  </si>
  <si>
    <t>Naples/La Romana</t>
  </si>
  <si>
    <t>Monterrey - Nuevo Leon/La Romana</t>
  </si>
  <si>
    <t>Saint Marteen/La Romana</t>
  </si>
  <si>
    <t>Melville Hall /El Higüero</t>
  </si>
  <si>
    <t>W.A.Mozart - Salzburg/La Romana</t>
  </si>
  <si>
    <t>William P. Hobby/El Higüero</t>
  </si>
  <si>
    <t>Savannah-Hilton Head/Punta Cana</t>
  </si>
  <si>
    <t>Naples/El Higüero</t>
  </si>
  <si>
    <t>Valparaiso/Las Américas, JFPG</t>
  </si>
  <si>
    <t>Wilmington/Las Américas, JFPG</t>
  </si>
  <si>
    <t>Vail-Eagle/Punta Cana</t>
  </si>
  <si>
    <t>Waukegan Regional Airport/La Romana</t>
  </si>
  <si>
    <t>Palm Beach/Puerto Plata</t>
  </si>
  <si>
    <t>New York/El Higüero</t>
  </si>
  <si>
    <t>Virgin Gorda/Punta Cana</t>
  </si>
  <si>
    <t>Santander/El Higüero</t>
  </si>
  <si>
    <t>Lynden Pindling/Punta Cana</t>
  </si>
  <si>
    <t>Dallas/El Catey, Samaná</t>
  </si>
  <si>
    <t>Bradley/La Romana</t>
  </si>
  <si>
    <t>Carolina del Sur/La Romana</t>
  </si>
  <si>
    <t>Lynden Pindling/La Romana</t>
  </si>
  <si>
    <t>Kendall  /Las Américas, JFPG</t>
  </si>
  <si>
    <t>Cozumel/La Romana</t>
  </si>
  <si>
    <t>Islas Vírgenes Británicas/El Catey, Samaná</t>
  </si>
  <si>
    <t>Isla de Margarita/Las Américas, JFPG</t>
  </si>
  <si>
    <t>Cozumel/El Higüero</t>
  </si>
  <si>
    <t>Kendall  /Punta Cana</t>
  </si>
  <si>
    <t>Los Ángeles/Puerto Plata</t>
  </si>
  <si>
    <t>Greenville-Spartanburg/Punta Cana</t>
  </si>
  <si>
    <t>Newham/Punta Cana</t>
  </si>
  <si>
    <t>Nice/Las Américas, JFPG</t>
  </si>
  <si>
    <t>Tampa/Puerto Plata</t>
  </si>
  <si>
    <t>Valencia/La Romana</t>
  </si>
  <si>
    <t>Orlando Ejecutivo/El Higüero</t>
  </si>
  <si>
    <t>Southwest Florida/Punta Cana</t>
  </si>
  <si>
    <t>Belize City/Punta Cana</t>
  </si>
  <si>
    <t>Grand Turk Island/Las Américas, JFPG</t>
  </si>
  <si>
    <t>Jacksonville Int'l/El Higüero</t>
  </si>
  <si>
    <t>Cancún/El Higüero</t>
  </si>
  <si>
    <t>Barbados/Punta Cana</t>
  </si>
  <si>
    <t>Fort Lauderdale, Executive Airport/Puerto Plata</t>
  </si>
  <si>
    <t>Valle del Cauca, Colombia/El Higüero</t>
  </si>
  <si>
    <t>Tampa/El Higüero</t>
  </si>
  <si>
    <t>Roatán/El Higüero</t>
  </si>
  <si>
    <t>Regional de Pensacola/Puerto Plata</t>
  </si>
  <si>
    <t>Wilmington/Puerto Plata</t>
  </si>
  <si>
    <t>Valencia, Venezuela/El Higüero</t>
  </si>
  <si>
    <t>Saint Marteen/Puerto Plata</t>
  </si>
  <si>
    <t>St. Augustine Airport/El Catey, Samaná</t>
  </si>
  <si>
    <t>Williamsport/Puerto Plata</t>
  </si>
  <si>
    <t>Newark/La Romana</t>
  </si>
  <si>
    <t>Otros/Del Cibao</t>
  </si>
  <si>
    <t>San Bartolomé/La Romana</t>
  </si>
  <si>
    <t>Merida, Mexico/El Higüero</t>
  </si>
  <si>
    <t>Morgantown Municipal Airport/Punta Cana</t>
  </si>
  <si>
    <t>New York/La Romana</t>
  </si>
  <si>
    <t>Vieux Fort/Punta Cana</t>
  </si>
  <si>
    <t>Piarco, Trinidad y Tobago/El Higüero</t>
  </si>
  <si>
    <t>The Valley, Anguila/La Romana</t>
  </si>
  <si>
    <t>Otros/Punta Cana</t>
  </si>
  <si>
    <t>París-Le Bourget/Las Américas, JFPG</t>
  </si>
  <si>
    <t>The Valley, Anguila/Punta Cana</t>
  </si>
  <si>
    <t>Mercer County/Puerto Plata</t>
  </si>
  <si>
    <t>Islas Vírgenes Británicas/La Romana</t>
  </si>
  <si>
    <t>Grand Cayman/La Romana</t>
  </si>
  <si>
    <t>Lynden Pindling/El Higüero</t>
  </si>
  <si>
    <t>Ginebra/El Catey, Samaná</t>
  </si>
  <si>
    <t>Halifax/La Romana</t>
  </si>
  <si>
    <t>Cabo Haitiano/Del Cibao</t>
  </si>
  <si>
    <t>Antioquía, Medellín/El Higüero</t>
  </si>
  <si>
    <t>Fort de France/Punta Cana</t>
  </si>
  <si>
    <t>Lajes/Punta Cana</t>
  </si>
  <si>
    <t>Bradley/Del Cibao</t>
  </si>
  <si>
    <t>Atlanta /El Higüero</t>
  </si>
  <si>
    <t>Centennial Airport/La Romana</t>
  </si>
  <si>
    <t xml:space="preserve"> Colorado Springs Municipal/El Higüero</t>
  </si>
  <si>
    <t>Cartagena/El Catey, Samaná</t>
  </si>
  <si>
    <t>Los Angeles - Van Nuys/El Higüero</t>
  </si>
  <si>
    <t>Kendall  /Puerto Plata</t>
  </si>
  <si>
    <t>Isla Grande, San Juan PR/Punta Cana</t>
  </si>
  <si>
    <t>Londres-Luton/La Romana</t>
  </si>
  <si>
    <t>La Guardia/La Romana</t>
  </si>
  <si>
    <t>Long Island MacArthur/Punta Cana</t>
  </si>
  <si>
    <t xml:space="preserve"> Byrd Field-Richmond International/Punta Cana</t>
  </si>
  <si>
    <t>Newburgh/Puerto Plata</t>
  </si>
  <si>
    <t>San Salvador/El Higüero</t>
  </si>
  <si>
    <t>Vieux Fort/El Catey, Samaná</t>
  </si>
  <si>
    <t>Zaragoza/La Romana</t>
  </si>
  <si>
    <t>San Angelo Regional/Punta Cana</t>
  </si>
  <si>
    <t>Washington-Dulles/Puerto Plata</t>
  </si>
  <si>
    <t>Ponta Delgada/Las Américas, JFPG</t>
  </si>
  <si>
    <t>San Jose, CA/La Romana</t>
  </si>
  <si>
    <t>Charallave/Punta Cana</t>
  </si>
  <si>
    <t>Düsseldorf/La Romana</t>
  </si>
  <si>
    <t>Grand Cayman/Punta Cana</t>
  </si>
  <si>
    <t>Ciudad de Alajuela/El Higüero</t>
  </si>
  <si>
    <t>La Aurora/La Romana</t>
  </si>
  <si>
    <t>Condado de Westchester/El Higüero</t>
  </si>
  <si>
    <t>Daytona Beach/La Romana</t>
  </si>
  <si>
    <t>Frankfurt/La Romana</t>
  </si>
  <si>
    <t>Detroit/La Romana</t>
  </si>
  <si>
    <t>Charallave/Las Américas, JFPG</t>
  </si>
  <si>
    <t>Freeport/El Higüero</t>
  </si>
  <si>
    <t>L.F. Wade/La Romana</t>
  </si>
  <si>
    <t>Galistair</t>
  </si>
  <si>
    <t xml:space="preserve">Novajet </t>
  </si>
  <si>
    <t>Aitheras Aviation Group, Llc.</t>
  </si>
  <si>
    <t>Fly Always N.V. Dba Fly Allways</t>
  </si>
  <si>
    <t>Plane Travel Llc.</t>
  </si>
  <si>
    <t>Prescott Support Company</t>
  </si>
  <si>
    <t>Air Cargo Carriers, Inc. (Milwakee, Wi)</t>
  </si>
  <si>
    <t>Wejet, Inc.</t>
  </si>
  <si>
    <t>Amerijet International Inc.</t>
  </si>
  <si>
    <t>Hillwood Airways Llc.</t>
  </si>
  <si>
    <t>Northern Air Cargo, Llc.</t>
  </si>
  <si>
    <t>Best Jest International</t>
  </si>
  <si>
    <t>Lindsay, C.A.</t>
  </si>
  <si>
    <t>Union Aviation</t>
  </si>
  <si>
    <t>Ukraine Air Alliance</t>
  </si>
  <si>
    <t>Cavok Air Or Cavok Airlines</t>
  </si>
  <si>
    <t>Ultimate Air Shuttle</t>
  </si>
  <si>
    <t>Ene - Mar 2024</t>
  </si>
  <si>
    <t>Holguín/Las Américas, JFPG</t>
  </si>
  <si>
    <t>The Valley, Anguila/El Higüero</t>
  </si>
  <si>
    <t>Paramaribo - Zandery/Las Américas, JFPG</t>
  </si>
  <si>
    <t>Bonaire/El Higüero</t>
  </si>
  <si>
    <t>El Higüero/El Higüero</t>
  </si>
  <si>
    <t>Providenciales/Puerto Plata</t>
  </si>
  <si>
    <t>Orlando-Florida/La Romana</t>
  </si>
  <si>
    <t>Barbados/Las Américas, JFPG</t>
  </si>
  <si>
    <t>Canouan/El Higüero</t>
  </si>
  <si>
    <t>Fort Lauderdale, Executive Airport/Del Cibao</t>
  </si>
  <si>
    <t>Las Américas, JFPG/Las Américas, JFPG</t>
  </si>
  <si>
    <t>Cyril E Kings, St Thomas/La Romana</t>
  </si>
  <si>
    <t>Pointe a Pitre/Punta Cana</t>
  </si>
  <si>
    <t>Marsh Harbour/La Romana</t>
  </si>
  <si>
    <t>Puerto Vallarta/Punta Cana</t>
  </si>
  <si>
    <t>Saint Croix/La Romana</t>
  </si>
  <si>
    <t>Paramaribo - Zandery/El Higüero</t>
  </si>
  <si>
    <t>Nurnberg/La Romana</t>
  </si>
  <si>
    <t>Orlando-Florida/Puerto Plata</t>
  </si>
  <si>
    <t>Palm Beach/Las Américas, JFPG</t>
  </si>
  <si>
    <t>Saint Johns, Antigua y Barbuda /Puerto Plata</t>
  </si>
  <si>
    <t>Oshawa/Punta Cana</t>
  </si>
  <si>
    <t>Punta Cana/La Romana</t>
  </si>
  <si>
    <t>Carolina del Sur/El Higüero</t>
  </si>
  <si>
    <t>Istanbul/La Romana</t>
  </si>
  <si>
    <t>Charallave/El Higüero</t>
  </si>
  <si>
    <t>Bedford/Punta Cana</t>
  </si>
  <si>
    <t>Everett/Punta Cana</t>
  </si>
  <si>
    <t>Cyril E Kings, St Thomas/El Higüero</t>
  </si>
  <si>
    <t>Clearwater/El Higüero</t>
  </si>
  <si>
    <t>Las Américas, JFPG/Punta Cana</t>
  </si>
  <si>
    <t>Hamilton-Ontario/La Romana</t>
  </si>
  <si>
    <t>Key West/La Romana</t>
  </si>
  <si>
    <t>Fort Lauderdale, Executive Airport/El Catey, Samaná</t>
  </si>
  <si>
    <t>Belo Horizonte/Punta Cana</t>
  </si>
  <si>
    <t>Isla de Margarita/El Higüero</t>
  </si>
  <si>
    <t>Lynden Pindling/Las Américas, JFPG</t>
  </si>
  <si>
    <t>Madrid-Barajas/La Romana</t>
  </si>
  <si>
    <t>Pompano Beach/Las Américas, JFPG</t>
  </si>
  <si>
    <t>Santiago de Chile/El Higüero</t>
  </si>
  <si>
    <t>Marsella/La Romana</t>
  </si>
  <si>
    <t>San Andros-Nicholls Town/El Higüero</t>
  </si>
  <si>
    <t>Mercer County/Punta Cana</t>
  </si>
  <si>
    <t>Saint Johns, Antigua y Barbuda /Punta Cana</t>
  </si>
  <si>
    <t>Orlando Ejecutivo/La Romana</t>
  </si>
  <si>
    <t>Saint Marteen/El Catey, Samaná</t>
  </si>
  <si>
    <t>Orlando Ejecutivo/Las Américas, JFPG</t>
  </si>
  <si>
    <t>Providenciales/El Catey, Samaná</t>
  </si>
  <si>
    <t>San Isidro, RD/Las Américas, JFPG</t>
  </si>
  <si>
    <t>Sarasota-Bradenton/El Higüero</t>
  </si>
  <si>
    <t>Opelousas/Puerto Plata</t>
  </si>
  <si>
    <t>Tri City - Saginaw/La Romana</t>
  </si>
  <si>
    <t>Orlando-Florida/El Catey, Samaná</t>
  </si>
  <si>
    <t>Monte Cristi - RD/El Higüero</t>
  </si>
  <si>
    <t>Varadero/El Higüero</t>
  </si>
  <si>
    <t>Savannah-Hilton Head/El Higüero</t>
  </si>
  <si>
    <t>Velazco Astete/El Higüero</t>
  </si>
  <si>
    <t>Savannah-Hilton Head/La Romana</t>
  </si>
  <si>
    <t>Piedmont Triad/La Romana</t>
  </si>
  <si>
    <t>Montreal-Mirabe/El Higüero</t>
  </si>
  <si>
    <t>Waterloo/La Romana</t>
  </si>
  <si>
    <t>Wilkes Barre - Scranton/La Romana</t>
  </si>
  <si>
    <t>St. Augustine Airport/La Romana</t>
  </si>
  <si>
    <t>Pointe a Pitre/La Romana</t>
  </si>
  <si>
    <t>Tababela/El Higüero</t>
  </si>
  <si>
    <t>Santa Marta/El Higüero</t>
  </si>
  <si>
    <t>Oshawa/Puerto Plata</t>
  </si>
  <si>
    <t>Marathon/La Romana</t>
  </si>
  <si>
    <t>Naples/Las Américas, JFPG</t>
  </si>
  <si>
    <t>Monterrey, Mexico/Punta Cana</t>
  </si>
  <si>
    <t>Saint Kitts/Puerto Plata</t>
  </si>
  <si>
    <t>Terranova y Labrador/Las Américas, JFPG</t>
  </si>
  <si>
    <t>Pavas  - San Jose /El Higüero</t>
  </si>
  <si>
    <t>Vero Beach Municipal Airport/Punta Cana</t>
  </si>
  <si>
    <t>Teterboro/El Catey, Samaná</t>
  </si>
  <si>
    <t>Palm Beach/Del Cibao</t>
  </si>
  <si>
    <t>Minneapolis/Del Cibao</t>
  </si>
  <si>
    <t>Naples/Del Cibao</t>
  </si>
  <si>
    <t>San Andres Island/El Higüero</t>
  </si>
  <si>
    <t>Rapid City/La Romana</t>
  </si>
  <si>
    <t>North Eleuthera/El Higüero</t>
  </si>
  <si>
    <t>Northeast Philadelphia/El Catey, Samaná</t>
  </si>
  <si>
    <t>Pittsfield/Punta Cana</t>
  </si>
  <si>
    <t>San Martín/Punta Cana</t>
  </si>
  <si>
    <t>San Vicente y Granadinas/La Romana</t>
  </si>
  <si>
    <t>Milas-Bodrum/La Romana</t>
  </si>
  <si>
    <t>Panamá Pacífico/Punta Cana</t>
  </si>
  <si>
    <t>Witham Field/Punta Cana</t>
  </si>
  <si>
    <t>Saint John, Canada/El Higüero</t>
  </si>
  <si>
    <t>Oklahoma City/La Romana</t>
  </si>
  <si>
    <t>Maracaibo/La Romana</t>
  </si>
  <si>
    <t>Punta Cana/Las Américas, JFPG</t>
  </si>
  <si>
    <t>La Romana/Las Américas, JFPG</t>
  </si>
  <si>
    <t>Charlottetown/Puerto Plata</t>
  </si>
  <si>
    <t>Aguadilla/El Higüero</t>
  </si>
  <si>
    <t>Cheddi Jagan, Georgetown/El Higüero</t>
  </si>
  <si>
    <t>Klagenfurt - Carinthia/La Romana</t>
  </si>
  <si>
    <t>Clearwater/Punta Cana</t>
  </si>
  <si>
    <t>Managua/Punta Cana</t>
  </si>
  <si>
    <t>Grand Cayman/Las Américas, JFPG</t>
  </si>
  <si>
    <t>Filadelfia-Pensilvania/Puerto Plata</t>
  </si>
  <si>
    <t>Chicago Executive/El Higüero</t>
  </si>
  <si>
    <t>Kingston, Norman Manley/La Romana</t>
  </si>
  <si>
    <t>Holguín/Punta Cana</t>
  </si>
  <si>
    <t>Cabo Haitiano/El Higüero</t>
  </si>
  <si>
    <t>Houston-Texas/Puerto Plata</t>
  </si>
  <si>
    <t>Ciudad de Alajuela/Punta Cana</t>
  </si>
  <si>
    <t>Denver/Punta Cana</t>
  </si>
  <si>
    <t>Isla de Cayo Coco/Puerto Plata</t>
  </si>
  <si>
    <t>Las Américas, JFPG/La Romana</t>
  </si>
  <si>
    <t>Isla de Margarita/La Romana</t>
  </si>
  <si>
    <t>Antioquía, Medellín/La Romana</t>
  </si>
  <si>
    <t>Cozumel/Punta Cana</t>
  </si>
  <si>
    <t>Baltimore-Washington/El Higüero</t>
  </si>
  <si>
    <t>Isla De Vieques/El Higüero</t>
  </si>
  <si>
    <t>Maiquetía/Del Cibao</t>
  </si>
  <si>
    <t>Aguadilla/Del Cibao</t>
  </si>
  <si>
    <t>Boca Raton/Punta Cana</t>
  </si>
  <si>
    <t>Birmingham-Shuttlesworth/El Higüero</t>
  </si>
  <si>
    <t>Daniel Oduber/La Romana</t>
  </si>
  <si>
    <t>Blue Grass/La Romana</t>
  </si>
  <si>
    <t>Blue Grass/Puerto Plata</t>
  </si>
  <si>
    <t>David, Panamá/El Higüero</t>
  </si>
  <si>
    <t>Brooksville–Tampa Bay /Punta Cana</t>
  </si>
  <si>
    <t>El Higüero/La Romana</t>
  </si>
  <si>
    <t>Lajes/Las Américas, JFPG</t>
  </si>
  <si>
    <t>Albany/El Higüero</t>
  </si>
  <si>
    <t>Cleveland/Del Cibao</t>
  </si>
  <si>
    <t>Gary-Chicago/El Catey, Samaná</t>
  </si>
  <si>
    <t> Osprey Airfield/Punta Cana</t>
  </si>
  <si>
    <t>Bonaire/La Romana</t>
  </si>
  <si>
    <t>Barranquilla/La Romana</t>
  </si>
  <si>
    <t>Los Ángeles/Las Américas, JFPG</t>
  </si>
  <si>
    <t>Charallave/Del Cibao</t>
  </si>
  <si>
    <t>Los Ángeles/Punta Cana</t>
  </si>
  <si>
    <t>Grand Cayman/Puerto Plata</t>
  </si>
  <si>
    <t>Bedford/El Higüero</t>
  </si>
  <si>
    <t>Farmingdale-NY/El Higüero</t>
  </si>
  <si>
    <t>Guayaquil/Puerto Plata</t>
  </si>
  <si>
    <t>El Higüero/Las Américas, JFPG</t>
  </si>
  <si>
    <t>Harrisburg -Middletown/El Higüero</t>
  </si>
  <si>
    <t>El Higüero/Del Cibao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</si>
</sst>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(* #,##0_);_(* \(#,##0\);_(* &quot;-&quot;??_);_(@_)"/>
    <numFmt numFmtId="166" formatCode="_-* #,##0_-;\-* #,##0_-;_-* &quot;-&quot;??_-;_-@_-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b/>
      <sz val="20"/>
      <color theme="1"/>
      <name val="Arial"/>
      <family val="2"/>
    </font>
    <font>
      <b/>
      <u/>
      <sz val="16"/>
      <color theme="1"/>
      <name val="Arial"/>
      <family val="2"/>
    </font>
    <font>
      <b/>
      <sz val="24"/>
      <color rgb="FF0000FF"/>
      <name val="Arial"/>
      <family val="2"/>
    </font>
    <font>
      <b/>
      <sz val="14"/>
      <color theme="1"/>
      <name val="Arial"/>
      <family val="2"/>
    </font>
    <font>
      <sz val="14"/>
      <color rgb="FF0000FF"/>
      <name val="Arial"/>
      <family val="2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4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b/>
      <sz val="12"/>
      <color rgb="FF0000FF"/>
      <name val="Calibri"/>
      <family val="2"/>
      <scheme val="minor"/>
    </font>
    <font>
      <sz val="12"/>
      <color rgb="FF0000FF"/>
      <name val="Calibri"/>
      <family val="2"/>
      <scheme val="minor"/>
    </font>
    <font>
      <sz val="24"/>
      <color rgb="FFFF0000"/>
      <name val="Arial"/>
      <family val="2"/>
    </font>
    <font>
      <b/>
      <sz val="8"/>
      <color theme="1"/>
      <name val="Arial"/>
      <family val="2"/>
    </font>
    <font>
      <b/>
      <sz val="11"/>
      <color theme="3"/>
      <name val="Arial"/>
      <family val="2"/>
    </font>
    <font>
      <sz val="11"/>
      <color rgb="FF0000FF"/>
      <name val="Arial"/>
      <family val="2"/>
    </font>
    <font>
      <b/>
      <sz val="12"/>
      <color rgb="FF0000FF"/>
      <name val="Arial"/>
      <family val="2"/>
    </font>
    <font>
      <sz val="12"/>
      <color rgb="FF0000FF"/>
      <name val="Arial"/>
      <family val="2"/>
    </font>
    <font>
      <b/>
      <sz val="10.5"/>
      <color rgb="FF353535"/>
      <name val="Arial"/>
      <family val="2"/>
    </font>
    <font>
      <sz val="10.5"/>
      <color rgb="FF353535"/>
      <name val="Arial"/>
      <family val="2"/>
    </font>
    <font>
      <b/>
      <sz val="11"/>
      <color theme="0"/>
      <name val="Arial"/>
      <family val="2"/>
    </font>
    <font>
      <b/>
      <sz val="12"/>
      <color theme="1"/>
      <name val="Arial"/>
      <family val="2"/>
    </font>
    <font>
      <b/>
      <sz val="13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4"/>
      <color theme="1"/>
      <name val="Arial"/>
      <family val="2"/>
    </font>
    <font>
      <b/>
      <sz val="14"/>
      <color theme="3"/>
      <name val="Arial"/>
      <family val="2"/>
    </font>
    <font>
      <b/>
      <sz val="16"/>
      <color theme="1"/>
      <name val="Arial"/>
      <family val="2"/>
    </font>
    <font>
      <b/>
      <u/>
      <sz val="9"/>
      <color theme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3"/>
        <bgColor theme="4" tint="0.79998168889431442"/>
      </patternFill>
    </fill>
    <fill>
      <patternFill patternType="solid">
        <fgColor theme="3"/>
        <bgColor theme="0" tint="-0.14999847407452621"/>
      </patternFill>
    </fill>
    <fill>
      <patternFill patternType="solid">
        <fgColor rgb="FF00387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79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3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vertical="center"/>
    </xf>
    <xf numFmtId="0" fontId="6" fillId="0" borderId="0" xfId="0" applyFont="1"/>
    <xf numFmtId="0" fontId="7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/>
    <xf numFmtId="3" fontId="1" fillId="4" borderId="0" xfId="0" applyNumberFormat="1" applyFont="1" applyFill="1"/>
    <xf numFmtId="3" fontId="1" fillId="4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2" fillId="2" borderId="0" xfId="0" applyFont="1" applyFill="1"/>
    <xf numFmtId="0" fontId="13" fillId="2" borderId="0" xfId="0" applyFont="1" applyFill="1"/>
    <xf numFmtId="0" fontId="14" fillId="2" borderId="0" xfId="0" applyFont="1" applyFill="1"/>
    <xf numFmtId="0" fontId="15" fillId="4" borderId="0" xfId="0" applyFont="1" applyFill="1"/>
    <xf numFmtId="3" fontId="16" fillId="0" borderId="0" xfId="0" applyNumberFormat="1" applyFont="1"/>
    <xf numFmtId="0" fontId="17" fillId="2" borderId="0" xfId="0" applyFont="1" applyFill="1" applyAlignment="1">
      <alignment vertical="center"/>
    </xf>
    <xf numFmtId="0" fontId="10" fillId="2" borderId="4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3" fontId="11" fillId="2" borderId="0" xfId="0" applyNumberFormat="1" applyFont="1" applyFill="1"/>
    <xf numFmtId="0" fontId="18" fillId="2" borderId="0" xfId="0" applyFont="1" applyFill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166" fontId="5" fillId="0" borderId="0" xfId="2" applyNumberFormat="1" applyFont="1" applyFill="1" applyBorder="1" applyAlignment="1">
      <alignment horizontal="center" vertical="center" wrapText="1"/>
    </xf>
    <xf numFmtId="0" fontId="19" fillId="2" borderId="0" xfId="0" applyFont="1" applyFill="1"/>
    <xf numFmtId="0" fontId="20" fillId="4" borderId="0" xfId="0" applyFont="1" applyFill="1"/>
    <xf numFmtId="0" fontId="21" fillId="0" borderId="0" xfId="0" applyFont="1" applyAlignment="1">
      <alignment vertical="center"/>
    </xf>
    <xf numFmtId="0" fontId="22" fillId="2" borderId="0" xfId="0" applyFont="1" applyFill="1" applyAlignment="1">
      <alignment vertical="center"/>
    </xf>
    <xf numFmtId="3" fontId="11" fillId="2" borderId="0" xfId="0" applyNumberFormat="1" applyFont="1" applyFill="1" applyAlignment="1">
      <alignment horizontal="right"/>
    </xf>
    <xf numFmtId="3" fontId="11" fillId="2" borderId="0" xfId="0" applyNumberFormat="1" applyFont="1" applyFill="1" applyAlignment="1">
      <alignment horizontal="right"/>
    </xf>
    <xf numFmtId="0" fontId="23" fillId="2" borderId="0" xfId="1" applyFont="1" applyFill="1" applyAlignment="1">
      <alignment horizontal="left"/>
    </xf>
    <xf numFmtId="0" fontId="24" fillId="2" borderId="0" xfId="0" applyFont="1" applyFill="1" applyAlignment="1">
      <alignment horizontal="left"/>
    </xf>
    <xf numFmtId="0" fontId="23" fillId="2" borderId="0" xfId="1" applyFont="1" applyFill="1" applyAlignment="1">
      <alignment horizontal="left"/>
    </xf>
    <xf numFmtId="0" fontId="25" fillId="2" borderId="0" xfId="0" applyFont="1" applyFill="1"/>
    <xf numFmtId="0" fontId="24" fillId="2" borderId="0" xfId="0" applyFont="1" applyFill="1"/>
    <xf numFmtId="0" fontId="24" fillId="4" borderId="0" xfId="0" applyFont="1" applyFill="1"/>
    <xf numFmtId="0" fontId="26" fillId="4" borderId="0" xfId="0" applyFont="1" applyFill="1"/>
    <xf numFmtId="0" fontId="12" fillId="2" borderId="0" xfId="0" applyFont="1" applyFill="1" applyAlignment="1">
      <alignment horizontal="left"/>
    </xf>
    <xf numFmtId="0" fontId="12" fillId="4" borderId="0" xfId="0" applyFont="1" applyFill="1"/>
    <xf numFmtId="0" fontId="1" fillId="0" borderId="0" xfId="0" applyFont="1"/>
    <xf numFmtId="0" fontId="1" fillId="2" borderId="0" xfId="0" applyFont="1" applyFill="1" applyAlignment="1">
      <alignment horizontal="left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3" fontId="29" fillId="12" borderId="35" xfId="0" applyNumberFormat="1" applyFont="1" applyFill="1" applyBorder="1" applyAlignment="1">
      <alignment horizontal="center" vertical="center"/>
    </xf>
    <xf numFmtId="0" fontId="29" fillId="12" borderId="27" xfId="0" applyFont="1" applyFill="1" applyBorder="1" applyAlignment="1">
      <alignment horizontal="center" vertical="center"/>
    </xf>
    <xf numFmtId="0" fontId="29" fillId="12" borderId="14" xfId="0" applyFont="1" applyFill="1" applyBorder="1" applyAlignment="1">
      <alignment horizontal="center" vertical="center"/>
    </xf>
    <xf numFmtId="3" fontId="29" fillId="12" borderId="36" xfId="0" applyNumberFormat="1" applyFont="1" applyFill="1" applyBorder="1" applyAlignment="1">
      <alignment horizontal="center" vertical="center"/>
    </xf>
    <xf numFmtId="3" fontId="29" fillId="12" borderId="17" xfId="0" applyNumberFormat="1" applyFont="1" applyFill="1" applyBorder="1" applyAlignment="1">
      <alignment horizontal="center" vertical="center"/>
    </xf>
    <xf numFmtId="3" fontId="29" fillId="12" borderId="18" xfId="0" applyNumberFormat="1" applyFont="1" applyFill="1" applyBorder="1" applyAlignment="1">
      <alignment horizontal="center" vertical="center"/>
    </xf>
    <xf numFmtId="3" fontId="5" fillId="2" borderId="16" xfId="0" applyNumberFormat="1" applyFont="1" applyFill="1" applyBorder="1" applyAlignment="1">
      <alignment horizontal="center" vertical="center"/>
    </xf>
    <xf numFmtId="3" fontId="1" fillId="0" borderId="17" xfId="2" applyNumberFormat="1" applyFont="1" applyBorder="1" applyAlignment="1">
      <alignment vertical="center"/>
    </xf>
    <xf numFmtId="165" fontId="5" fillId="3" borderId="18" xfId="2" applyNumberFormat="1" applyFont="1" applyFill="1" applyBorder="1" applyAlignment="1">
      <alignment vertical="center"/>
    </xf>
    <xf numFmtId="3" fontId="1" fillId="0" borderId="17" xfId="0" applyNumberFormat="1" applyFont="1" applyBorder="1" applyAlignment="1">
      <alignment vertical="center"/>
    </xf>
    <xf numFmtId="3" fontId="5" fillId="7" borderId="19" xfId="0" applyNumberFormat="1" applyFont="1" applyFill="1" applyBorder="1" applyAlignment="1">
      <alignment horizontal="center" vertical="center"/>
    </xf>
    <xf numFmtId="165" fontId="5" fillId="7" borderId="20" xfId="2" applyNumberFormat="1" applyFont="1" applyFill="1" applyBorder="1" applyAlignment="1">
      <alignment vertical="center"/>
    </xf>
    <xf numFmtId="165" fontId="5" fillId="7" borderId="21" xfId="2" applyNumberFormat="1" applyFont="1" applyFill="1" applyBorder="1" applyAlignment="1">
      <alignment vertical="center"/>
    </xf>
    <xf numFmtId="0" fontId="30" fillId="2" borderId="0" xfId="0" applyFont="1" applyFill="1" applyAlignment="1">
      <alignment horizontal="center" vertical="center" wrapText="1"/>
    </xf>
    <xf numFmtId="0" fontId="29" fillId="12" borderId="15" xfId="0" applyFont="1" applyFill="1" applyBorder="1" applyAlignment="1">
      <alignment horizontal="center" vertical="center"/>
    </xf>
    <xf numFmtId="0" fontId="29" fillId="12" borderId="9" xfId="0" applyFont="1" applyFill="1" applyBorder="1" applyAlignment="1">
      <alignment horizontal="center" vertical="center"/>
    </xf>
    <xf numFmtId="0" fontId="29" fillId="12" borderId="10" xfId="0" applyFont="1" applyFill="1" applyBorder="1" applyAlignment="1">
      <alignment horizontal="center" vertical="center"/>
    </xf>
    <xf numFmtId="0" fontId="29" fillId="12" borderId="19" xfId="0" applyFont="1" applyFill="1" applyBorder="1" applyAlignment="1">
      <alignment horizontal="center" vertical="center"/>
    </xf>
    <xf numFmtId="0" fontId="29" fillId="12" borderId="20" xfId="0" applyFont="1" applyFill="1" applyBorder="1" applyAlignment="1">
      <alignment horizontal="center" vertical="center"/>
    </xf>
    <xf numFmtId="0" fontId="29" fillId="12" borderId="21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165" fontId="1" fillId="0" borderId="28" xfId="2" applyNumberFormat="1" applyFont="1" applyBorder="1" applyAlignment="1">
      <alignment vertical="center"/>
    </xf>
    <xf numFmtId="165" fontId="1" fillId="0" borderId="37" xfId="2" applyNumberFormat="1" applyFont="1" applyBorder="1" applyAlignment="1">
      <alignment vertical="center"/>
    </xf>
    <xf numFmtId="165" fontId="5" fillId="3" borderId="32" xfId="2" applyNumberFormat="1" applyFont="1" applyFill="1" applyBorder="1" applyAlignment="1">
      <alignment vertical="center"/>
    </xf>
    <xf numFmtId="0" fontId="5" fillId="4" borderId="16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165" fontId="1" fillId="0" borderId="25" xfId="2" applyNumberFormat="1" applyFont="1" applyBorder="1" applyAlignment="1">
      <alignment vertical="center"/>
    </xf>
    <xf numFmtId="165" fontId="5" fillId="3" borderId="33" xfId="2" applyNumberFormat="1" applyFont="1" applyFill="1" applyBorder="1" applyAlignment="1">
      <alignment vertical="center"/>
    </xf>
    <xf numFmtId="0" fontId="5" fillId="4" borderId="19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165" fontId="5" fillId="6" borderId="20" xfId="2" applyNumberFormat="1" applyFont="1" applyFill="1" applyBorder="1" applyAlignment="1">
      <alignment vertical="center"/>
    </xf>
    <xf numFmtId="165" fontId="5" fillId="6" borderId="21" xfId="2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/>
    </xf>
    <xf numFmtId="165" fontId="5" fillId="3" borderId="13" xfId="2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165" fontId="5" fillId="6" borderId="20" xfId="0" applyNumberFormat="1" applyFont="1" applyFill="1" applyBorder="1" applyAlignment="1">
      <alignment vertical="center"/>
    </xf>
    <xf numFmtId="165" fontId="5" fillId="6" borderId="18" xfId="2" applyNumberFormat="1" applyFont="1" applyFill="1" applyBorder="1" applyAlignment="1">
      <alignment vertical="center"/>
    </xf>
    <xf numFmtId="0" fontId="5" fillId="8" borderId="22" xfId="0" applyFont="1" applyFill="1" applyBorder="1" applyAlignment="1">
      <alignment horizontal="center" vertical="center"/>
    </xf>
    <xf numFmtId="0" fontId="5" fillId="8" borderId="23" xfId="0" applyFont="1" applyFill="1" applyBorder="1" applyAlignment="1">
      <alignment horizontal="center" vertical="center"/>
    </xf>
    <xf numFmtId="165" fontId="5" fillId="8" borderId="23" xfId="2" applyNumberFormat="1" applyFont="1" applyFill="1" applyBorder="1" applyAlignment="1">
      <alignment vertical="center"/>
    </xf>
    <xf numFmtId="165" fontId="5" fillId="8" borderId="24" xfId="2" applyNumberFormat="1" applyFont="1" applyFill="1" applyBorder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29" fillId="12" borderId="45" xfId="0" applyFont="1" applyFill="1" applyBorder="1" applyAlignment="1">
      <alignment horizontal="center" vertical="center"/>
    </xf>
    <xf numFmtId="0" fontId="29" fillId="12" borderId="42" xfId="0" applyFont="1" applyFill="1" applyBorder="1" applyAlignment="1">
      <alignment horizontal="center" vertical="center"/>
    </xf>
    <xf numFmtId="0" fontId="29" fillId="12" borderId="11" xfId="0" applyFont="1" applyFill="1" applyBorder="1" applyAlignment="1">
      <alignment horizontal="center" vertical="center"/>
    </xf>
    <xf numFmtId="165" fontId="29" fillId="12" borderId="5" xfId="2" applyNumberFormat="1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65" fontId="1" fillId="0" borderId="34" xfId="2" applyNumberFormat="1" applyFont="1" applyBorder="1" applyAlignment="1">
      <alignment horizontal="center" vertical="center"/>
    </xf>
    <xf numFmtId="165" fontId="1" fillId="0" borderId="12" xfId="2" applyNumberFormat="1" applyFont="1" applyBorder="1" applyAlignment="1">
      <alignment horizontal="center" vertical="center"/>
    </xf>
    <xf numFmtId="165" fontId="1" fillId="0" borderId="43" xfId="2" applyNumberFormat="1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165" fontId="1" fillId="0" borderId="0" xfId="2" applyNumberFormat="1" applyFont="1" applyBorder="1" applyAlignment="1">
      <alignment horizontal="center" vertical="center"/>
    </xf>
    <xf numFmtId="165" fontId="1" fillId="0" borderId="28" xfId="2" applyNumberFormat="1" applyFont="1" applyBorder="1" applyAlignment="1">
      <alignment horizontal="center" vertical="center"/>
    </xf>
    <xf numFmtId="165" fontId="1" fillId="0" borderId="5" xfId="2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165" fontId="5" fillId="3" borderId="31" xfId="2" applyNumberFormat="1" applyFont="1" applyFill="1" applyBorder="1" applyAlignment="1">
      <alignment horizontal="center" vertical="center"/>
    </xf>
    <xf numFmtId="165" fontId="5" fillId="3" borderId="17" xfId="2" applyNumberFormat="1" applyFont="1" applyFill="1" applyBorder="1" applyAlignment="1">
      <alignment horizontal="center" vertical="center"/>
    </xf>
    <xf numFmtId="165" fontId="5" fillId="3" borderId="48" xfId="2" applyNumberFormat="1" applyFont="1" applyFill="1" applyBorder="1" applyAlignment="1">
      <alignment horizontal="center" vertical="center"/>
    </xf>
    <xf numFmtId="0" fontId="5" fillId="7" borderId="40" xfId="0" applyFont="1" applyFill="1" applyBorder="1" applyAlignment="1">
      <alignment horizontal="center" vertical="center"/>
    </xf>
    <xf numFmtId="0" fontId="5" fillId="7" borderId="49" xfId="0" applyFont="1" applyFill="1" applyBorder="1" applyAlignment="1">
      <alignment horizontal="center" vertical="center"/>
    </xf>
    <xf numFmtId="165" fontId="5" fillId="7" borderId="20" xfId="2" applyNumberFormat="1" applyFont="1" applyFill="1" applyBorder="1" applyAlignment="1">
      <alignment horizontal="center" vertical="center"/>
    </xf>
    <xf numFmtId="165" fontId="5" fillId="7" borderId="50" xfId="2" applyNumberFormat="1" applyFont="1" applyFill="1" applyBorder="1" applyAlignment="1">
      <alignment horizontal="center" vertical="center"/>
    </xf>
    <xf numFmtId="165" fontId="5" fillId="7" borderId="51" xfId="2" applyNumberFormat="1" applyFont="1" applyFill="1" applyBorder="1" applyAlignment="1">
      <alignment horizontal="center" vertical="center"/>
    </xf>
    <xf numFmtId="3" fontId="31" fillId="2" borderId="0" xfId="0" applyNumberFormat="1" applyFont="1" applyFill="1" applyAlignment="1">
      <alignment horizontal="center"/>
    </xf>
    <xf numFmtId="0" fontId="29" fillId="10" borderId="39" xfId="0" applyFont="1" applyFill="1" applyBorder="1" applyAlignment="1">
      <alignment horizontal="center" vertical="center" wrapText="1"/>
    </xf>
    <xf numFmtId="0" fontId="29" fillId="11" borderId="41" xfId="0" applyFont="1" applyFill="1" applyBorder="1" applyAlignment="1">
      <alignment horizontal="center" vertical="center" wrapText="1"/>
    </xf>
    <xf numFmtId="0" fontId="29" fillId="10" borderId="38" xfId="0" applyFont="1" applyFill="1" applyBorder="1" applyAlignment="1">
      <alignment horizontal="center" vertical="center" wrapText="1"/>
    </xf>
    <xf numFmtId="0" fontId="29" fillId="11" borderId="32" xfId="0" applyFont="1" applyFill="1" applyBorder="1" applyAlignment="1">
      <alignment horizontal="center" vertical="center" wrapText="1"/>
    </xf>
    <xf numFmtId="0" fontId="1" fillId="0" borderId="42" xfId="0" applyFont="1" applyBorder="1" applyAlignment="1">
      <alignment horizontal="left"/>
    </xf>
    <xf numFmtId="3" fontId="1" fillId="4" borderId="43" xfId="0" applyNumberFormat="1" applyFont="1" applyFill="1" applyBorder="1" applyAlignment="1">
      <alignment horizontal="right"/>
    </xf>
    <xf numFmtId="0" fontId="1" fillId="0" borderId="4" xfId="0" applyFont="1" applyBorder="1" applyAlignment="1">
      <alignment horizontal="left"/>
    </xf>
    <xf numFmtId="3" fontId="1" fillId="4" borderId="5" xfId="0" applyNumberFormat="1" applyFont="1" applyFill="1" applyBorder="1" applyAlignment="1">
      <alignment horizontal="right"/>
    </xf>
    <xf numFmtId="165" fontId="1" fillId="4" borderId="5" xfId="2" applyNumberFormat="1" applyFont="1" applyFill="1" applyBorder="1" applyAlignment="1">
      <alignment horizontal="right"/>
    </xf>
    <xf numFmtId="0" fontId="5" fillId="9" borderId="44" xfId="0" applyFont="1" applyFill="1" applyBorder="1" applyAlignment="1">
      <alignment horizontal="center" vertical="center" wrapText="1"/>
    </xf>
    <xf numFmtId="166" fontId="5" fillId="9" borderId="24" xfId="2" applyNumberFormat="1" applyFont="1" applyFill="1" applyBorder="1" applyAlignment="1">
      <alignment horizontal="center" vertical="center" wrapText="1"/>
    </xf>
    <xf numFmtId="166" fontId="1" fillId="4" borderId="43" xfId="2" applyNumberFormat="1" applyFont="1" applyFill="1" applyBorder="1" applyAlignment="1">
      <alignment horizontal="right"/>
    </xf>
    <xf numFmtId="166" fontId="1" fillId="4" borderId="5" xfId="2" applyNumberFormat="1" applyFont="1" applyFill="1" applyBorder="1" applyAlignment="1">
      <alignment horizontal="right"/>
    </xf>
    <xf numFmtId="3" fontId="29" fillId="12" borderId="15" xfId="0" applyNumberFormat="1" applyFont="1" applyFill="1" applyBorder="1" applyAlignment="1">
      <alignment horizontal="center" vertical="center"/>
    </xf>
    <xf numFmtId="3" fontId="29" fillId="12" borderId="16" xfId="0" applyNumberFormat="1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center" vertical="center"/>
    </xf>
    <xf numFmtId="3" fontId="33" fillId="0" borderId="17" xfId="2" applyNumberFormat="1" applyFont="1" applyBorder="1" applyAlignment="1">
      <alignment vertical="center"/>
    </xf>
    <xf numFmtId="3" fontId="5" fillId="3" borderId="18" xfId="0" applyNumberFormat="1" applyFont="1" applyFill="1" applyBorder="1" applyAlignment="1">
      <alignment vertical="center"/>
    </xf>
    <xf numFmtId="3" fontId="33" fillId="0" borderId="17" xfId="0" applyNumberFormat="1" applyFont="1" applyBorder="1" applyAlignment="1">
      <alignment vertical="center"/>
    </xf>
    <xf numFmtId="3" fontId="32" fillId="7" borderId="19" xfId="0" applyNumberFormat="1" applyFont="1" applyFill="1" applyBorder="1" applyAlignment="1">
      <alignment horizontal="center" vertical="center"/>
    </xf>
    <xf numFmtId="3" fontId="32" fillId="7" borderId="20" xfId="0" applyNumberFormat="1" applyFont="1" applyFill="1" applyBorder="1" applyAlignment="1">
      <alignment vertical="center"/>
    </xf>
    <xf numFmtId="3" fontId="5" fillId="7" borderId="21" xfId="0" applyNumberFormat="1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29" fillId="5" borderId="15" xfId="0" applyFont="1" applyFill="1" applyBorder="1" applyAlignment="1">
      <alignment horizontal="center" vertical="center"/>
    </xf>
    <xf numFmtId="0" fontId="29" fillId="5" borderId="9" xfId="0" applyFont="1" applyFill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29" fillId="5" borderId="19" xfId="0" applyFont="1" applyFill="1" applyBorder="1" applyAlignment="1">
      <alignment horizontal="center" vertical="center"/>
    </xf>
    <xf numFmtId="0" fontId="29" fillId="5" borderId="20" xfId="0" applyFont="1" applyFill="1" applyBorder="1" applyAlignment="1">
      <alignment horizontal="center" vertical="center"/>
    </xf>
    <xf numFmtId="0" fontId="29" fillId="5" borderId="20" xfId="0" applyFont="1" applyFill="1" applyBorder="1" applyAlignment="1">
      <alignment horizontal="center" vertical="center"/>
    </xf>
    <xf numFmtId="0" fontId="29" fillId="5" borderId="21" xfId="0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29" fillId="12" borderId="30" xfId="0" applyFont="1" applyFill="1" applyBorder="1" applyAlignment="1">
      <alignment horizontal="center" vertical="center"/>
    </xf>
    <xf numFmtId="0" fontId="29" fillId="12" borderId="26" xfId="0" applyFont="1" applyFill="1" applyBorder="1" applyAlignment="1">
      <alignment horizontal="center" vertical="center"/>
    </xf>
    <xf numFmtId="165" fontId="29" fillId="12" borderId="0" xfId="2" applyNumberFormat="1" applyFont="1" applyFill="1" applyBorder="1" applyAlignment="1">
      <alignment horizontal="center" vertical="center"/>
    </xf>
    <xf numFmtId="165" fontId="29" fillId="12" borderId="12" xfId="2" applyNumberFormat="1" applyFont="1" applyFill="1" applyBorder="1" applyAlignment="1">
      <alignment horizontal="center" vertical="center"/>
    </xf>
    <xf numFmtId="165" fontId="1" fillId="0" borderId="43" xfId="2" applyNumberFormat="1" applyFont="1" applyBorder="1" applyAlignment="1">
      <alignment horizontal="right" vertical="center"/>
    </xf>
    <xf numFmtId="165" fontId="1" fillId="0" borderId="5" xfId="2" applyNumberFormat="1" applyFont="1" applyBorder="1" applyAlignment="1">
      <alignment horizontal="right" vertical="center"/>
    </xf>
    <xf numFmtId="165" fontId="5" fillId="3" borderId="48" xfId="2" applyNumberFormat="1" applyFont="1" applyFill="1" applyBorder="1" applyAlignment="1">
      <alignment horizontal="right" vertical="center"/>
    </xf>
    <xf numFmtId="165" fontId="5" fillId="7" borderId="20" xfId="2" applyNumberFormat="1" applyFont="1" applyFill="1" applyBorder="1" applyAlignment="1">
      <alignment horizontal="right" vertical="center"/>
    </xf>
    <xf numFmtId="165" fontId="5" fillId="7" borderId="50" xfId="2" applyNumberFormat="1" applyFont="1" applyFill="1" applyBorder="1" applyAlignment="1">
      <alignment horizontal="right" vertical="center"/>
    </xf>
    <xf numFmtId="165" fontId="5" fillId="7" borderId="51" xfId="2" applyNumberFormat="1" applyFont="1" applyFill="1" applyBorder="1" applyAlignment="1">
      <alignment horizontal="right" vertical="center"/>
    </xf>
    <xf numFmtId="3" fontId="30" fillId="2" borderId="0" xfId="0" applyNumberFormat="1" applyFont="1" applyFill="1" applyAlignment="1">
      <alignment horizontal="center"/>
    </xf>
    <xf numFmtId="165" fontId="1" fillId="4" borderId="43" xfId="2" applyNumberFormat="1" applyFont="1" applyFill="1" applyBorder="1" applyAlignment="1">
      <alignment horizontal="right"/>
    </xf>
    <xf numFmtId="3" fontId="30" fillId="2" borderId="0" xfId="0" applyNumberFormat="1" applyFont="1" applyFill="1" applyAlignment="1">
      <alignment horizontal="center" wrapText="1"/>
    </xf>
    <xf numFmtId="0" fontId="29" fillId="10" borderId="1" xfId="0" applyFont="1" applyFill="1" applyBorder="1" applyAlignment="1">
      <alignment horizontal="center" vertical="center" wrapText="1"/>
    </xf>
    <xf numFmtId="0" fontId="29" fillId="11" borderId="3" xfId="0" applyFont="1" applyFill="1" applyBorder="1" applyAlignment="1">
      <alignment horizontal="center" vertical="center" wrapText="1"/>
    </xf>
    <xf numFmtId="0" fontId="29" fillId="10" borderId="4" xfId="0" applyFont="1" applyFill="1" applyBorder="1" applyAlignment="1">
      <alignment horizontal="center" vertical="center" wrapText="1"/>
    </xf>
    <xf numFmtId="0" fontId="29" fillId="11" borderId="5" xfId="0" applyFont="1" applyFill="1" applyBorder="1" applyAlignment="1">
      <alignment horizontal="center" vertical="center" wrapText="1"/>
    </xf>
    <xf numFmtId="0" fontId="34" fillId="2" borderId="0" xfId="0" applyFont="1" applyFill="1" applyAlignment="1">
      <alignment vertical="center"/>
    </xf>
    <xf numFmtId="0" fontId="35" fillId="2" borderId="1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35" fillId="2" borderId="6" xfId="0" applyFont="1" applyFill="1" applyBorder="1" applyAlignment="1">
      <alignment horizontal="center" vertical="center" wrapText="1"/>
    </xf>
    <xf numFmtId="0" fontId="35" fillId="2" borderId="7" xfId="0" applyFont="1" applyFill="1" applyBorder="1" applyAlignment="1">
      <alignment horizontal="center" vertical="center" wrapText="1"/>
    </xf>
    <xf numFmtId="0" fontId="35" fillId="2" borderId="8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/>
    </xf>
    <xf numFmtId="0" fontId="37" fillId="2" borderId="0" xfId="1" applyFont="1" applyFill="1" applyAlignment="1">
      <alignment vertical="center"/>
    </xf>
    <xf numFmtId="0" fontId="37" fillId="2" borderId="0" xfId="1" applyFont="1" applyFill="1" applyBorder="1" applyAlignment="1">
      <alignment vertical="center"/>
    </xf>
    <xf numFmtId="3" fontId="37" fillId="2" borderId="0" xfId="1" applyNumberFormat="1" applyFont="1" applyFill="1" applyBorder="1" applyAlignment="1">
      <alignment vertical="center"/>
    </xf>
    <xf numFmtId="0" fontId="37" fillId="2" borderId="0" xfId="1" applyFont="1" applyFill="1"/>
  </cellXfs>
  <cellStyles count="4">
    <cellStyle name="Hipervínculo" xfId="1" builtinId="8"/>
    <cellStyle name="Millares" xfId="2" builtinId="3"/>
    <cellStyle name="Millares 2" xfId="3" xr:uid="{00000000-0005-0000-0000-000002000000}"/>
    <cellStyle name="Normal" xfId="0" builtinId="0"/>
  </cellStyles>
  <dxfs count="0"/>
  <tableStyles count="0" defaultTableStyle="TableStyleMedium2" defaultPivotStyle="PivotStyleLight16"/>
  <colors>
    <mruColors>
      <color rgb="FFEF3739"/>
      <color rgb="FF003870"/>
      <color rgb="FF0000FF"/>
      <color rgb="FF009900"/>
      <color rgb="FF00CCFF"/>
      <color rgb="FF1470BC"/>
      <color rgb="FFA50021"/>
      <color rgb="FFFF00FF"/>
      <color rgb="FF7826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DO" sz="1200" b="1"/>
              <a:t>TRÁFICO DE PASAJEROS </a:t>
            </a:r>
          </a:p>
          <a:p>
            <a:pPr algn="ctr">
              <a:defRPr sz="1200" b="1"/>
            </a:pPr>
            <a:r>
              <a:rPr lang="es-DO" sz="1200" b="1"/>
              <a:t>DESDE/HACIA LA REP. DOM. </a:t>
            </a:r>
          </a:p>
          <a:p>
            <a:pPr algn="ctr">
              <a:defRPr sz="1200" b="1"/>
            </a:pPr>
            <a:r>
              <a:rPr lang="es-DO" sz="1200" b="1"/>
              <a:t>ENE. - MAR. 2024</a:t>
            </a:r>
          </a:p>
        </c:rich>
      </c:tx>
      <c:layout>
        <c:manualLayout>
          <c:xMode val="edge"/>
          <c:yMode val="edge"/>
          <c:x val="0.26375859960454145"/>
          <c:y val="3.240614403492972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387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solidFill>
                <a:srgbClr val="EF3739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'2.Entradas y Salidas men PAX'!$C$7:$E$7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'2.Entradas y Salidas men PAX'!$C$10:$E$10</c:f>
              <c:numCache>
                <c:formatCode>_(* #,##0_);_(* \(#,##0\);_(* "-"??_);_(@_)</c:formatCode>
                <c:ptCount val="3"/>
                <c:pt idx="0">
                  <c:v>1775766</c:v>
                </c:pt>
                <c:pt idx="1">
                  <c:v>1603982</c:v>
                </c:pt>
                <c:pt idx="2">
                  <c:v>1812326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D0-4FF2-BF11-346897F37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6608496"/>
        <c:axId val="756607184"/>
      </c:barChart>
      <c:catAx>
        <c:axId val="75660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756607184"/>
        <c:crosses val="autoZero"/>
        <c:auto val="1"/>
        <c:lblAlgn val="ctr"/>
        <c:lblOffset val="100"/>
        <c:noMultiLvlLbl val="0"/>
      </c:catAx>
      <c:valAx>
        <c:axId val="75660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7566084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DO" sz="1200"/>
              <a:t>TRÁFICO DE PASAJEROS DESDE/HACIA LA REP. DOM. POR TIPO DE VUELO </a:t>
            </a:r>
          </a:p>
          <a:p>
            <a:pPr>
              <a:defRPr sz="1200"/>
            </a:pPr>
            <a:r>
              <a:rPr lang="es-DO" sz="1200"/>
              <a:t>ENE. - MAR. 2024</a:t>
            </a:r>
          </a:p>
        </c:rich>
      </c:tx>
      <c:layout>
        <c:manualLayout>
          <c:xMode val="edge"/>
          <c:yMode val="edge"/>
          <c:x val="0.1335045219530399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Regular</c:v>
          </c:tx>
          <c:spPr>
            <a:solidFill>
              <a:srgbClr val="00387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'3.Pasajeros por tipo de vuelos'!$D$6:$F$6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'3.Pasajeros por tipo de vuelos'!$D$9:$F$9</c:f>
              <c:numCache>
                <c:formatCode>_(* #,##0_);_(* \(#,##0\);_(* "-"??_);_(@_)</c:formatCode>
                <c:ptCount val="3"/>
                <c:pt idx="0">
                  <c:v>1717165</c:v>
                </c:pt>
                <c:pt idx="1">
                  <c:v>1543824</c:v>
                </c:pt>
                <c:pt idx="2">
                  <c:v>1746462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0-4922-92A9-924AD38BEA2F}"/>
            </c:ext>
          </c:extLst>
        </c:ser>
        <c:ser>
          <c:idx val="1"/>
          <c:order val="1"/>
          <c:tx>
            <c:v>Chárter</c:v>
          </c:tx>
          <c:spPr>
            <a:solidFill>
              <a:srgbClr val="EF373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5173570123792193E-4"/>
                  <c:y val="1.224536674732656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30-4922-92A9-924AD38BEA2F}"/>
                </c:ext>
              </c:extLst>
            </c:dLbl>
            <c:dLbl>
              <c:idx val="1"/>
              <c:layout>
                <c:manualLayout>
                  <c:x val="0"/>
                  <c:y val="-1.755450736467321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F30-4922-92A9-924AD38BEA2F}"/>
                </c:ext>
              </c:extLst>
            </c:dLbl>
            <c:dLbl>
              <c:idx val="2"/>
              <c:layout>
                <c:manualLayout>
                  <c:x val="-8.3062101288894677E-4"/>
                  <c:y val="1.551931424530905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30-4922-92A9-924AD38BEA2F}"/>
                </c:ext>
              </c:extLst>
            </c:dLbl>
            <c:dLbl>
              <c:idx val="3"/>
              <c:layout>
                <c:manualLayout>
                  <c:x val="0"/>
                  <c:y val="7.662503054304119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30-4922-92A9-924AD38BEA2F}"/>
                </c:ext>
              </c:extLst>
            </c:dLbl>
            <c:dLbl>
              <c:idx val="4"/>
              <c:layout>
                <c:manualLayout>
                  <c:x val="0"/>
                  <c:y val="6.270003111542998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30-4922-92A9-924AD38BEA2F}"/>
                </c:ext>
              </c:extLst>
            </c:dLbl>
            <c:dLbl>
              <c:idx val="5"/>
              <c:layout>
                <c:manualLayout>
                  <c:x val="0"/>
                  <c:y val="-5.252840080577328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30-4922-92A9-924AD38BEA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'3.Pasajeros por tipo de vuelos'!$D$6:$F$6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'3.Pasajeros por tipo de vuelos'!$D$12:$F$12</c:f>
              <c:numCache>
                <c:formatCode>_(* #,##0_);_(* \(#,##0\);_(* "-"??_);_(@_)</c:formatCode>
                <c:ptCount val="3"/>
                <c:pt idx="0">
                  <c:v>58601</c:v>
                </c:pt>
                <c:pt idx="1">
                  <c:v>60158</c:v>
                </c:pt>
                <c:pt idx="2">
                  <c:v>65864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30-4922-92A9-924AD38BE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79777720"/>
        <c:axId val="479776408"/>
      </c:barChart>
      <c:catAx>
        <c:axId val="479777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479776408"/>
        <c:crosses val="autoZero"/>
        <c:auto val="1"/>
        <c:lblAlgn val="ctr"/>
        <c:lblOffset val="100"/>
        <c:noMultiLvlLbl val="0"/>
      </c:catAx>
      <c:valAx>
        <c:axId val="4797764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479777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DO" sz="1200" b="1"/>
              <a:t>TRÁFICO DE PASAJEROS DESDE / HACIA  LA REP. DOM.  </a:t>
            </a:r>
          </a:p>
          <a:p>
            <a:pPr>
              <a:defRPr sz="1200" b="1"/>
            </a:pPr>
            <a:r>
              <a:rPr lang="es-DO" sz="1200" b="1"/>
              <a:t>POR</a:t>
            </a:r>
            <a:r>
              <a:rPr lang="es-DO" sz="1200" b="1" baseline="0"/>
              <a:t> AEROPUERTOS E</a:t>
            </a:r>
            <a:r>
              <a:rPr lang="es-DO" sz="1200" b="1"/>
              <a:t>NE. - MAR. 2024</a:t>
            </a:r>
          </a:p>
        </c:rich>
      </c:tx>
      <c:layout>
        <c:manualLayout>
          <c:xMode val="edge"/>
          <c:yMode val="edge"/>
          <c:x val="0.13922077405073488"/>
          <c:y val="3.67381339081838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'4. Pasajeros por Aeropuertos'!$B$8:$B$10</c:f>
              <c:strCache>
                <c:ptCount val="1"/>
                <c:pt idx="0">
                  <c:v>Las Américas, JFPG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'4. Pasajeros por Aeropuertos'!$D$10:$F$10</c:f>
              <c:numCache>
                <c:formatCode>_(* #,##0_);_(* \(#,##0\);_(* "-"??_);_(@_)</c:formatCode>
                <c:ptCount val="3"/>
                <c:pt idx="0">
                  <c:v>508902</c:v>
                </c:pt>
                <c:pt idx="1">
                  <c:v>408260</c:v>
                </c:pt>
                <c:pt idx="2">
                  <c:v>454639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2F-4258-B26F-D179CC3DCADE}"/>
            </c:ext>
          </c:extLst>
        </c:ser>
        <c:ser>
          <c:idx val="1"/>
          <c:order val="1"/>
          <c:tx>
            <c:strRef>
              <c:f>'4. Pasajeros por Aeropuertos'!$B$11:$B$13</c:f>
              <c:strCache>
                <c:ptCount val="1"/>
                <c:pt idx="0">
                  <c:v>Punta Cana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'4. Pasajeros por Aeropuertos'!$D$13:$F$13</c:f>
              <c:numCache>
                <c:formatCode>_(* #,##0_);_(* \(#,##0\);_(* "-"??_);_(@_)</c:formatCode>
                <c:ptCount val="3"/>
                <c:pt idx="0">
                  <c:v>932113</c:v>
                </c:pt>
                <c:pt idx="1">
                  <c:v>894566</c:v>
                </c:pt>
                <c:pt idx="2">
                  <c:v>1020882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2F-4258-B26F-D179CC3DCADE}"/>
            </c:ext>
          </c:extLst>
        </c:ser>
        <c:ser>
          <c:idx val="2"/>
          <c:order val="2"/>
          <c:tx>
            <c:strRef>
              <c:f>'4. Pasajeros por Aeropuertos'!$B$14:$B$16</c:f>
              <c:strCache>
                <c:ptCount val="1"/>
                <c:pt idx="0">
                  <c:v>Del Cibao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'4. Pasajeros por Aeropuertos'!$D$16:$F$16</c:f>
              <c:numCache>
                <c:formatCode>_(* #,##0_);_(* \(#,##0\);_(* "-"??_);_(@_)</c:formatCode>
                <c:ptCount val="3"/>
                <c:pt idx="0">
                  <c:v>186830</c:v>
                </c:pt>
                <c:pt idx="1">
                  <c:v>157758</c:v>
                </c:pt>
                <c:pt idx="2">
                  <c:v>182641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2F-4258-B26F-D179CC3DCADE}"/>
            </c:ext>
          </c:extLst>
        </c:ser>
        <c:ser>
          <c:idx val="3"/>
          <c:order val="3"/>
          <c:tx>
            <c:strRef>
              <c:f>'4. Pasajeros por Aeropuertos'!$B$17:$B$19</c:f>
              <c:strCache>
                <c:ptCount val="1"/>
                <c:pt idx="0">
                  <c:v>Puerto Plata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'4. Pasajeros por Aeropuertos'!$D$19:$F$19</c:f>
              <c:numCache>
                <c:formatCode>_(* #,##0_);_(* \(#,##0\);_(* "-"??_);_(@_)</c:formatCode>
                <c:ptCount val="3"/>
                <c:pt idx="0">
                  <c:v>112992</c:v>
                </c:pt>
                <c:pt idx="1">
                  <c:v>108840</c:v>
                </c:pt>
                <c:pt idx="2">
                  <c:v>117504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12F-4258-B26F-D179CC3DCADE}"/>
            </c:ext>
          </c:extLst>
        </c:ser>
        <c:ser>
          <c:idx val="4"/>
          <c:order val="4"/>
          <c:tx>
            <c:strRef>
              <c:f>'4. Pasajeros por Aeropuertos'!$B$20:$B$22</c:f>
              <c:strCache>
                <c:ptCount val="1"/>
                <c:pt idx="0">
                  <c:v>La Romana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'4. Pasajeros por Aeropuertos'!$D$22:$F$22</c:f>
              <c:numCache>
                <c:formatCode>_(* #,##0_);_(* \(#,##0\);_(* "-"??_);_(@_)</c:formatCode>
                <c:ptCount val="3"/>
                <c:pt idx="0">
                  <c:v>16293</c:v>
                </c:pt>
                <c:pt idx="1">
                  <c:v>15749</c:v>
                </c:pt>
                <c:pt idx="2">
                  <c:v>18511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12F-4258-B26F-D179CC3DCADE}"/>
            </c:ext>
          </c:extLst>
        </c:ser>
        <c:ser>
          <c:idx val="5"/>
          <c:order val="5"/>
          <c:tx>
            <c:strRef>
              <c:f>'4. Pasajeros por Aeropuertos'!$B$23:$B$25</c:f>
              <c:strCache>
                <c:ptCount val="1"/>
                <c:pt idx="0">
                  <c:v>La Isabela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'4. Pasajeros por Aeropuertos'!$D$25:$F$25</c:f>
              <c:numCache>
                <c:formatCode>_(* #,##0_);_(* \(#,##0\);_(* "-"??_);_(@_)</c:formatCode>
                <c:ptCount val="3"/>
                <c:pt idx="0">
                  <c:v>7470</c:v>
                </c:pt>
                <c:pt idx="1">
                  <c:v>6065</c:v>
                </c:pt>
                <c:pt idx="2">
                  <c:v>3796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12F-4258-B26F-D179CC3DCADE}"/>
            </c:ext>
          </c:extLst>
        </c:ser>
        <c:ser>
          <c:idx val="6"/>
          <c:order val="6"/>
          <c:tx>
            <c:strRef>
              <c:f>'4. Pasajeros por Aeropuertos'!$B$26:$B$28</c:f>
              <c:strCache>
                <c:ptCount val="1"/>
                <c:pt idx="0">
                  <c:v>El Catey, Samaná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'4. Pasajeros por Aeropuertos'!$D$28:$F$28</c:f>
              <c:numCache>
                <c:formatCode>_(* #,##0_);_(* \(#,##0\);_(* "-"??_);_(@_)</c:formatCode>
                <c:ptCount val="3"/>
                <c:pt idx="0">
                  <c:v>11166</c:v>
                </c:pt>
                <c:pt idx="1">
                  <c:v>12744</c:v>
                </c:pt>
                <c:pt idx="2">
                  <c:v>14353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12F-4258-B26F-D179CC3DCA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97724760"/>
        <c:axId val="697725416"/>
      </c:barChart>
      <c:catAx>
        <c:axId val="697724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697725416"/>
        <c:crosses val="autoZero"/>
        <c:auto val="1"/>
        <c:lblAlgn val="ctr"/>
        <c:lblOffset val="100"/>
        <c:noMultiLvlLbl val="0"/>
      </c:catAx>
      <c:valAx>
        <c:axId val="697725416"/>
        <c:scaling>
          <c:orientation val="minMax"/>
        </c:scaling>
        <c:delete val="1"/>
        <c:axPos val="b"/>
        <c:numFmt formatCode="_(* #,##0_);_(* \(#,##0\);_(* &quot;-&quot;??_);_(@_)" sourceLinked="1"/>
        <c:majorTickMark val="none"/>
        <c:minorTickMark val="none"/>
        <c:tickLblPos val="nextTo"/>
        <c:crossAx val="697724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DO" sz="1200" b="1"/>
              <a:t>OPERACIONES DESDE / HACIA LA </a:t>
            </a:r>
          </a:p>
          <a:p>
            <a:pPr>
              <a:defRPr sz="1200" b="1"/>
            </a:pPr>
            <a:r>
              <a:rPr lang="es-DO" sz="1200" b="1"/>
              <a:t>REP. DOM.  ENE. - MAR.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387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solidFill>
                <a:srgbClr val="EF3739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'7. Entradas y Salidas de OPS'!$C$7:$E$7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'7. Entradas y Salidas de OPS'!$C$10:$E$10</c:f>
              <c:numCache>
                <c:formatCode>#,##0</c:formatCode>
                <c:ptCount val="3"/>
                <c:pt idx="0">
                  <c:v>13168</c:v>
                </c:pt>
                <c:pt idx="1">
                  <c:v>11775</c:v>
                </c:pt>
                <c:pt idx="2">
                  <c:v>12522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A0-429D-A69F-F669A43D2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6608496"/>
        <c:axId val="756607184"/>
      </c:barChart>
      <c:catAx>
        <c:axId val="75660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756607184"/>
        <c:crosses val="autoZero"/>
        <c:auto val="1"/>
        <c:lblAlgn val="ctr"/>
        <c:lblOffset val="100"/>
        <c:noMultiLvlLbl val="0"/>
      </c:catAx>
      <c:valAx>
        <c:axId val="75660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7566084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DO" sz="1100"/>
              <a:t>operaciones DESDE/HACIA LA REP. DOM. POR TIPO DE VUELO ENE. - MAR. 2024</a:t>
            </a:r>
          </a:p>
        </c:rich>
      </c:tx>
      <c:layout>
        <c:manualLayout>
          <c:xMode val="edge"/>
          <c:yMode val="edge"/>
          <c:x val="0.14308462010303458"/>
          <c:y val="6.488445585570718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Regular</c:v>
          </c:tx>
          <c:spPr>
            <a:solidFill>
              <a:srgbClr val="00387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'3.Pasajeros por tipo de vuelos'!$D$6:$F$6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'8.Operaciones por tipo de vuelo'!$D$10:$F$10</c:f>
              <c:numCache>
                <c:formatCode>_(* #,##0_);_(* \(#,##0\);_(* "-"??_);_(@_)</c:formatCode>
                <c:ptCount val="3"/>
                <c:pt idx="0">
                  <c:v>12118</c:v>
                </c:pt>
                <c:pt idx="1">
                  <c:v>10784</c:v>
                </c:pt>
                <c:pt idx="2">
                  <c:v>11448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FB-4245-819A-097095996517}"/>
            </c:ext>
          </c:extLst>
        </c:ser>
        <c:ser>
          <c:idx val="1"/>
          <c:order val="1"/>
          <c:tx>
            <c:v>Chárter</c:v>
          </c:tx>
          <c:spPr>
            <a:solidFill>
              <a:srgbClr val="EF3739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1.5175844495191862E-4"/>
                  <c:y val="-4.22149455600712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FB-4245-819A-097095996517}"/>
                </c:ext>
              </c:extLst>
            </c:dLbl>
            <c:dLbl>
              <c:idx val="1"/>
              <c:layout>
                <c:manualLayout>
                  <c:x val="0"/>
                  <c:y val="-1.75545073646732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FB-4245-819A-097095996517}"/>
                </c:ext>
              </c:extLst>
            </c:dLbl>
            <c:dLbl>
              <c:idx val="2"/>
              <c:layout>
                <c:manualLayout>
                  <c:x val="-8.3063801298875241E-4"/>
                  <c:y val="-1.73030316337702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FB-4245-819A-097095996517}"/>
                </c:ext>
              </c:extLst>
            </c:dLbl>
            <c:dLbl>
              <c:idx val="3"/>
              <c:layout>
                <c:manualLayout>
                  <c:x val="0"/>
                  <c:y val="7.662503054304119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FB-4245-819A-097095996517}"/>
                </c:ext>
              </c:extLst>
            </c:dLbl>
            <c:dLbl>
              <c:idx val="4"/>
              <c:layout>
                <c:manualLayout>
                  <c:x val="0"/>
                  <c:y val="6.270003111542998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FB-4245-819A-097095996517}"/>
                </c:ext>
              </c:extLst>
            </c:dLbl>
            <c:dLbl>
              <c:idx val="5"/>
              <c:layout>
                <c:manualLayout>
                  <c:x val="0"/>
                  <c:y val="-5.252840080577328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FB-4245-819A-0970959965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'3.Pasajeros por tipo de vuelos'!$D$6:$F$6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'8.Operaciones por tipo de vuelo'!$D$13:$F$13</c:f>
              <c:numCache>
                <c:formatCode>_(* #,##0_);_(* \(#,##0\);_(* "-"??_);_(@_)</c:formatCode>
                <c:ptCount val="3"/>
                <c:pt idx="0">
                  <c:v>1050</c:v>
                </c:pt>
                <c:pt idx="1">
                  <c:v>991</c:v>
                </c:pt>
                <c:pt idx="2">
                  <c:v>1074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DFB-4245-819A-097095996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79777720"/>
        <c:axId val="479776408"/>
      </c:barChart>
      <c:catAx>
        <c:axId val="479777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479776408"/>
        <c:crosses val="autoZero"/>
        <c:auto val="1"/>
        <c:lblAlgn val="ctr"/>
        <c:lblOffset val="100"/>
        <c:noMultiLvlLbl val="0"/>
      </c:catAx>
      <c:valAx>
        <c:axId val="4797764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479777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DO" sz="1100" b="1"/>
              <a:t>OPERACIONES DESDE/HACIA LA REP. DOM. </a:t>
            </a:r>
          </a:p>
          <a:p>
            <a:pPr>
              <a:defRPr sz="1100" b="1"/>
            </a:pPr>
            <a:r>
              <a:rPr lang="es-DO" sz="1100" b="1"/>
              <a:t>POR AEROPUERTOS ENE. - MAR.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'9. Operaciones por Aeropuertos'!$B$8:$B$10</c:f>
              <c:strCache>
                <c:ptCount val="1"/>
                <c:pt idx="0">
                  <c:v>Las Américas, JFPG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Enero </c:v>
                </c:pt>
                <c:pt idx="1">
                  <c:v> Febrero </c:v>
                </c:pt>
                <c:pt idx="2">
                  <c:v> Marzo </c:v>
                </c:pt>
              </c:strCache>
            </c:strRef>
          </c:cat>
          <c:val>
            <c:numRef>
              <c:f>'9. Operaciones por Aeropuertos'!$D$10:$F$10</c:f>
              <c:numCache>
                <c:formatCode>_(* #,##0_);_(* \(#,##0\);_(* "-"??_);_(@_)</c:formatCode>
                <c:ptCount val="3"/>
                <c:pt idx="0">
                  <c:v>4068</c:v>
                </c:pt>
                <c:pt idx="1">
                  <c:v>3412</c:v>
                </c:pt>
                <c:pt idx="2">
                  <c:v>3579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52-463E-8FB5-8EA983179378}"/>
            </c:ext>
          </c:extLst>
        </c:ser>
        <c:ser>
          <c:idx val="1"/>
          <c:order val="1"/>
          <c:tx>
            <c:strRef>
              <c:f>'9. Operaciones por Aeropuertos'!$B$11:$B$13</c:f>
              <c:strCache>
                <c:ptCount val="1"/>
                <c:pt idx="0">
                  <c:v>Punta Cana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Enero </c:v>
                </c:pt>
                <c:pt idx="1">
                  <c:v> Febrero </c:v>
                </c:pt>
                <c:pt idx="2">
                  <c:v> Marzo </c:v>
                </c:pt>
              </c:strCache>
            </c:strRef>
          </c:cat>
          <c:val>
            <c:numRef>
              <c:f>'9. Operaciones por Aeropuertos'!$D$13:$F$13</c:f>
              <c:numCache>
                <c:formatCode>_(* #,##0_);_(* \(#,##0\);_(* "-"??_);_(@_)</c:formatCode>
                <c:ptCount val="3"/>
                <c:pt idx="0">
                  <c:v>5705</c:v>
                </c:pt>
                <c:pt idx="1">
                  <c:v>5362</c:v>
                </c:pt>
                <c:pt idx="2">
                  <c:v>5939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52-463E-8FB5-8EA983179378}"/>
            </c:ext>
          </c:extLst>
        </c:ser>
        <c:ser>
          <c:idx val="2"/>
          <c:order val="2"/>
          <c:tx>
            <c:strRef>
              <c:f>'9. Operaciones por Aeropuertos'!$B$14:$B$16</c:f>
              <c:strCache>
                <c:ptCount val="1"/>
                <c:pt idx="0">
                  <c:v>Del Cibao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Enero </c:v>
                </c:pt>
                <c:pt idx="1">
                  <c:v> Febrero </c:v>
                </c:pt>
                <c:pt idx="2">
                  <c:v> Marzo </c:v>
                </c:pt>
              </c:strCache>
            </c:strRef>
          </c:cat>
          <c:val>
            <c:numRef>
              <c:f>'9. Operaciones por Aeropuertos'!$D$16:$F$16</c:f>
              <c:numCache>
                <c:formatCode>_(* #,##0_);_(* \(#,##0\);_(* "-"??_);_(@_)</c:formatCode>
                <c:ptCount val="3"/>
                <c:pt idx="0">
                  <c:v>1376</c:v>
                </c:pt>
                <c:pt idx="1">
                  <c:v>1207</c:v>
                </c:pt>
                <c:pt idx="2">
                  <c:v>1286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52-463E-8FB5-8EA983179378}"/>
            </c:ext>
          </c:extLst>
        </c:ser>
        <c:ser>
          <c:idx val="3"/>
          <c:order val="3"/>
          <c:tx>
            <c:strRef>
              <c:f>'9. Operaciones por Aeropuertos'!$B$17:$B$19</c:f>
              <c:strCache>
                <c:ptCount val="1"/>
                <c:pt idx="0">
                  <c:v>Puerto Plata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Enero </c:v>
                </c:pt>
                <c:pt idx="1">
                  <c:v> Febrero </c:v>
                </c:pt>
                <c:pt idx="2">
                  <c:v> Marzo </c:v>
                </c:pt>
              </c:strCache>
            </c:strRef>
          </c:cat>
          <c:val>
            <c:numRef>
              <c:f>'9. Operaciones por Aeropuertos'!$D$19:$F$19</c:f>
              <c:numCache>
                <c:formatCode>_(* #,##0_);_(* \(#,##0\);_(* "-"??_);_(@_)</c:formatCode>
                <c:ptCount val="3"/>
                <c:pt idx="0">
                  <c:v>747</c:v>
                </c:pt>
                <c:pt idx="1">
                  <c:v>714</c:v>
                </c:pt>
                <c:pt idx="2">
                  <c:v>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52-463E-8FB5-8EA983179378}"/>
            </c:ext>
          </c:extLst>
        </c:ser>
        <c:ser>
          <c:idx val="4"/>
          <c:order val="4"/>
          <c:tx>
            <c:strRef>
              <c:f>'9. Operaciones por Aeropuertos'!$B$20:$B$22</c:f>
              <c:strCache>
                <c:ptCount val="1"/>
                <c:pt idx="0">
                  <c:v>La Romana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Enero </c:v>
                </c:pt>
                <c:pt idx="1">
                  <c:v> Febrero </c:v>
                </c:pt>
                <c:pt idx="2">
                  <c:v> Marzo </c:v>
                </c:pt>
              </c:strCache>
            </c:strRef>
          </c:cat>
          <c:val>
            <c:numRef>
              <c:f>'9. Operaciones por Aeropuertos'!$D$22:$F$22</c:f>
              <c:numCache>
                <c:formatCode>_(* #,##0_);_(* \(#,##0\);_(* "-"??_);_(@_)</c:formatCode>
                <c:ptCount val="3"/>
                <c:pt idx="0">
                  <c:v>543</c:v>
                </c:pt>
                <c:pt idx="1">
                  <c:v>417</c:v>
                </c:pt>
                <c:pt idx="2">
                  <c:v>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52-463E-8FB5-8EA983179378}"/>
            </c:ext>
          </c:extLst>
        </c:ser>
        <c:ser>
          <c:idx val="5"/>
          <c:order val="5"/>
          <c:tx>
            <c:strRef>
              <c:f>'9. Operaciones por Aeropuertos'!$B$23:$B$25</c:f>
              <c:strCache>
                <c:ptCount val="1"/>
                <c:pt idx="0">
                  <c:v>El Higüero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Enero </c:v>
                </c:pt>
                <c:pt idx="1">
                  <c:v> Febrero </c:v>
                </c:pt>
                <c:pt idx="2">
                  <c:v> Marzo </c:v>
                </c:pt>
              </c:strCache>
            </c:strRef>
          </c:cat>
          <c:val>
            <c:numRef>
              <c:f>'9. Operaciones por Aeropuertos'!$D$25:$F$25</c:f>
              <c:numCache>
                <c:formatCode>_(* #,##0_);_(* \(#,##0\);_(* "-"??_);_(@_)</c:formatCode>
                <c:ptCount val="3"/>
                <c:pt idx="0">
                  <c:v>622</c:v>
                </c:pt>
                <c:pt idx="1">
                  <c:v>559</c:v>
                </c:pt>
                <c:pt idx="2">
                  <c:v>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52-463E-8FB5-8EA983179378}"/>
            </c:ext>
          </c:extLst>
        </c:ser>
        <c:ser>
          <c:idx val="6"/>
          <c:order val="6"/>
          <c:tx>
            <c:strRef>
              <c:f>'9. Operaciones por Aeropuertos'!$B$26:$B$28</c:f>
              <c:strCache>
                <c:ptCount val="1"/>
                <c:pt idx="0">
                  <c:v>El Catey, Samaná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Enero </c:v>
                </c:pt>
                <c:pt idx="1">
                  <c:v> Febrero </c:v>
                </c:pt>
                <c:pt idx="2">
                  <c:v> Marzo </c:v>
                </c:pt>
              </c:strCache>
            </c:strRef>
          </c:cat>
          <c:val>
            <c:numRef>
              <c:f>'9. Operaciones por Aeropuertos'!$D$28:$F$28</c:f>
              <c:numCache>
                <c:formatCode>_(* #,##0_);_(* \(#,##0\);_(* "-"??_);_(@_)</c:formatCode>
                <c:ptCount val="3"/>
                <c:pt idx="0">
                  <c:v>107</c:v>
                </c:pt>
                <c:pt idx="1">
                  <c:v>104</c:v>
                </c:pt>
                <c:pt idx="2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952-463E-8FB5-8EA9831793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97724760"/>
        <c:axId val="697725416"/>
      </c:barChart>
      <c:catAx>
        <c:axId val="697724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697725416"/>
        <c:crosses val="autoZero"/>
        <c:auto val="1"/>
        <c:lblAlgn val="ctr"/>
        <c:lblOffset val="100"/>
        <c:noMultiLvlLbl val="0"/>
      </c:catAx>
      <c:valAx>
        <c:axId val="697725416"/>
        <c:scaling>
          <c:orientation val="minMax"/>
        </c:scaling>
        <c:delete val="1"/>
        <c:axPos val="b"/>
        <c:numFmt formatCode="_(* #,##0_);_(* \(#,##0\);_(* &quot;-&quot;??_);_(@_)" sourceLinked="1"/>
        <c:majorTickMark val="none"/>
        <c:minorTickMark val="none"/>
        <c:tickLblPos val="nextTo"/>
        <c:crossAx val="697724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9421A.586187F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1.png"/><Relationship Id="rId1" Type="http://schemas.openxmlformats.org/officeDocument/2006/relationships/image" Target="../media/image20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10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12.pn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14.png"/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16.pn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46425</xdr:colOff>
      <xdr:row>1</xdr:row>
      <xdr:rowOff>250530</xdr:rowOff>
    </xdr:from>
    <xdr:to>
      <xdr:col>3</xdr:col>
      <xdr:colOff>1061357</xdr:colOff>
      <xdr:row>4</xdr:row>
      <xdr:rowOff>172089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724E7A-89CD-40C2-8BFF-F8757473F5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192" r="52457" b="19899"/>
        <a:stretch/>
      </xdr:blipFill>
      <xdr:spPr>
        <a:xfrm>
          <a:off x="808425" y="441030"/>
          <a:ext cx="1409539" cy="797218"/>
        </a:xfrm>
        <a:prstGeom prst="rect">
          <a:avLst/>
        </a:prstGeom>
      </xdr:spPr>
    </xdr:pic>
    <xdr:clientData/>
  </xdr:twoCellAnchor>
  <xdr:twoCellAnchor editAs="oneCell">
    <xdr:from>
      <xdr:col>9</xdr:col>
      <xdr:colOff>2258785</xdr:colOff>
      <xdr:row>1</xdr:row>
      <xdr:rowOff>250530</xdr:rowOff>
    </xdr:from>
    <xdr:to>
      <xdr:col>9</xdr:col>
      <xdr:colOff>3537857</xdr:colOff>
      <xdr:row>4</xdr:row>
      <xdr:rowOff>172089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7EA316A-3DA9-4D90-9210-F5AD971AE0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51" t="22192" r="3806" b="19899"/>
        <a:stretch/>
      </xdr:blipFill>
      <xdr:spPr>
        <a:xfrm>
          <a:off x="8041821" y="441030"/>
          <a:ext cx="1279072" cy="797218"/>
        </a:xfrm>
        <a:prstGeom prst="rect">
          <a:avLst/>
        </a:prstGeom>
      </xdr:spPr>
    </xdr:pic>
    <xdr:clientData/>
  </xdr:twoCellAnchor>
  <xdr:twoCellAnchor>
    <xdr:from>
      <xdr:col>4</xdr:col>
      <xdr:colOff>224118</xdr:colOff>
      <xdr:row>24</xdr:row>
      <xdr:rowOff>89646</xdr:rowOff>
    </xdr:from>
    <xdr:to>
      <xdr:col>6</xdr:col>
      <xdr:colOff>91329</xdr:colOff>
      <xdr:row>28</xdr:row>
      <xdr:rowOff>96930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C512F2B8-CEB4-687C-152F-49BAD24B6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4383" y="6006352"/>
          <a:ext cx="942975" cy="769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212911</xdr:colOff>
      <xdr:row>24</xdr:row>
      <xdr:rowOff>143336</xdr:rowOff>
    </xdr:from>
    <xdr:to>
      <xdr:col>3</xdr:col>
      <xdr:colOff>1617008</xdr:colOff>
      <xdr:row>28</xdr:row>
      <xdr:rowOff>42021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A214780-4A66-E81A-502A-79205AFC7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793" y="6060042"/>
          <a:ext cx="1628215" cy="6606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168088</xdr:colOff>
      <xdr:row>1</xdr:row>
      <xdr:rowOff>11207</xdr:rowOff>
    </xdr:from>
    <xdr:to>
      <xdr:col>1</xdr:col>
      <xdr:colOff>891080</xdr:colOff>
      <xdr:row>3</xdr:row>
      <xdr:rowOff>58765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1EC4F4D-0E36-41BE-864B-A63159FB63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088" y="246531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1</xdr:col>
      <xdr:colOff>3989298</xdr:colOff>
      <xdr:row>1</xdr:row>
      <xdr:rowOff>22412</xdr:rowOff>
    </xdr:from>
    <xdr:to>
      <xdr:col>2</xdr:col>
      <xdr:colOff>740299</xdr:colOff>
      <xdr:row>3</xdr:row>
      <xdr:rowOff>118742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216F44B-1DC5-42B9-89EA-AB5433D51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68592" y="257736"/>
          <a:ext cx="908383" cy="56697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11205</xdr:colOff>
      <xdr:row>0</xdr:row>
      <xdr:rowOff>0</xdr:rowOff>
    </xdr:from>
    <xdr:to>
      <xdr:col>1</xdr:col>
      <xdr:colOff>913491</xdr:colOff>
      <xdr:row>2</xdr:row>
      <xdr:rowOff>47558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E3F284D-5224-4613-A82A-DE9D170E41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99" y="0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1</xdr:col>
      <xdr:colOff>5244358</xdr:colOff>
      <xdr:row>0</xdr:row>
      <xdr:rowOff>0</xdr:rowOff>
    </xdr:from>
    <xdr:to>
      <xdr:col>3</xdr:col>
      <xdr:colOff>23123</xdr:colOff>
      <xdr:row>2</xdr:row>
      <xdr:rowOff>96330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3117ADE-81E6-42AB-9D2B-969C8D2CB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3652" y="0"/>
          <a:ext cx="908383" cy="5669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426771</xdr:colOff>
      <xdr:row>13</xdr:row>
      <xdr:rowOff>221118</xdr:rowOff>
    </xdr:from>
    <xdr:to>
      <xdr:col>5</xdr:col>
      <xdr:colOff>930234</xdr:colOff>
      <xdr:row>29</xdr:row>
      <xdr:rowOff>3711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5CDD5A4-D7FC-411C-A47D-7DBB7ECC4F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103008</xdr:colOff>
      <xdr:row>1</xdr:row>
      <xdr:rowOff>109904</xdr:rowOff>
    </xdr:from>
    <xdr:to>
      <xdr:col>1</xdr:col>
      <xdr:colOff>814794</xdr:colOff>
      <xdr:row>3</xdr:row>
      <xdr:rowOff>115224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C53905E-8A16-485A-A65B-2DFDB4511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008" y="367639"/>
          <a:ext cx="902286" cy="520791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324971</xdr:colOff>
      <xdr:row>1</xdr:row>
      <xdr:rowOff>112059</xdr:rowOff>
    </xdr:from>
    <xdr:to>
      <xdr:col>5</xdr:col>
      <xdr:colOff>1233354</xdr:colOff>
      <xdr:row>3</xdr:row>
      <xdr:rowOff>166151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A8DBD18-53D9-480A-BBF2-9FE273D68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96971" y="369794"/>
          <a:ext cx="908383" cy="569563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519545</xdr:colOff>
      <xdr:row>18</xdr:row>
      <xdr:rowOff>223031</xdr:rowOff>
    </xdr:from>
    <xdr:to>
      <xdr:col>6</xdr:col>
      <xdr:colOff>554182</xdr:colOff>
      <xdr:row>34</xdr:row>
      <xdr:rowOff>1666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3958966-FBBD-4984-85C3-C36E81754C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134470</xdr:colOff>
      <xdr:row>0</xdr:row>
      <xdr:rowOff>223629</xdr:rowOff>
    </xdr:from>
    <xdr:to>
      <xdr:col>1</xdr:col>
      <xdr:colOff>781050</xdr:colOff>
      <xdr:row>1</xdr:row>
      <xdr:rowOff>483555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264A85-4D3B-4432-A322-069E97529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470" y="223629"/>
          <a:ext cx="903755" cy="517101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104776</xdr:colOff>
      <xdr:row>0</xdr:row>
      <xdr:rowOff>228486</xdr:rowOff>
    </xdr:from>
    <xdr:to>
      <xdr:col>6</xdr:col>
      <xdr:colOff>1011622</xdr:colOff>
      <xdr:row>1</xdr:row>
      <xdr:rowOff>537165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D1ECD9F-2A98-49C0-A455-0A0E2C2DA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24476" y="228486"/>
          <a:ext cx="906846" cy="565854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33</xdr:row>
      <xdr:rowOff>54275</xdr:rowOff>
    </xdr:from>
    <xdr:to>
      <xdr:col>6</xdr:col>
      <xdr:colOff>723873</xdr:colOff>
      <xdr:row>62</xdr:row>
      <xdr:rowOff>143689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8D69F70-7BD7-4B59-9DD3-BE1E00A352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902286</xdr:colOff>
      <xdr:row>3</xdr:row>
      <xdr:rowOff>47558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050633-7FD8-4C2E-8588-D1A1E28F5E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0" y="235324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6</xdr:col>
      <xdr:colOff>2</xdr:colOff>
      <xdr:row>1</xdr:row>
      <xdr:rowOff>0</xdr:rowOff>
    </xdr:from>
    <xdr:to>
      <xdr:col>6</xdr:col>
      <xdr:colOff>908385</xdr:colOff>
      <xdr:row>3</xdr:row>
      <xdr:rowOff>96330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5597558-3C7A-4A26-9E1D-42D91BA13D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89178" y="235324"/>
          <a:ext cx="908383" cy="5669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-1</xdr:rowOff>
    </xdr:from>
    <xdr:to>
      <xdr:col>1</xdr:col>
      <xdr:colOff>902286</xdr:colOff>
      <xdr:row>3</xdr:row>
      <xdr:rowOff>47557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E76325-3BB6-40B8-97FB-842896668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294" y="235323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2</xdr:col>
      <xdr:colOff>22413</xdr:colOff>
      <xdr:row>1</xdr:row>
      <xdr:rowOff>-1</xdr:rowOff>
    </xdr:from>
    <xdr:to>
      <xdr:col>2</xdr:col>
      <xdr:colOff>930796</xdr:colOff>
      <xdr:row>3</xdr:row>
      <xdr:rowOff>96329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BD9276C-C008-465E-9595-1FE381732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03060" y="235323"/>
          <a:ext cx="908383" cy="56697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-1</xdr:rowOff>
    </xdr:from>
    <xdr:to>
      <xdr:col>1</xdr:col>
      <xdr:colOff>902286</xdr:colOff>
      <xdr:row>3</xdr:row>
      <xdr:rowOff>47557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7075C71-27E0-42F2-BD51-69C052D662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294" y="235323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2</xdr:col>
      <xdr:colOff>280149</xdr:colOff>
      <xdr:row>1</xdr:row>
      <xdr:rowOff>0</xdr:rowOff>
    </xdr:from>
    <xdr:to>
      <xdr:col>2</xdr:col>
      <xdr:colOff>1188532</xdr:colOff>
      <xdr:row>3</xdr:row>
      <xdr:rowOff>96330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211E9B9-94AF-4673-BC6F-B5FFBB80F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69443" y="235324"/>
          <a:ext cx="908383" cy="56697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231322</xdr:colOff>
      <xdr:row>14</xdr:row>
      <xdr:rowOff>190499</xdr:rowOff>
    </xdr:from>
    <xdr:to>
      <xdr:col>5</xdr:col>
      <xdr:colOff>476250</xdr:colOff>
      <xdr:row>30</xdr:row>
      <xdr:rowOff>122464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AC50B8A-CD0A-4CFA-9706-9D45424319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313765</xdr:colOff>
      <xdr:row>1</xdr:row>
      <xdr:rowOff>0</xdr:rowOff>
    </xdr:from>
    <xdr:to>
      <xdr:col>1</xdr:col>
      <xdr:colOff>835051</xdr:colOff>
      <xdr:row>3</xdr:row>
      <xdr:rowOff>69970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47CD699-61D8-43D5-8E12-163B3A82BE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3765" y="224118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4</xdr:col>
      <xdr:colOff>795620</xdr:colOff>
      <xdr:row>0</xdr:row>
      <xdr:rowOff>212912</xdr:rowOff>
    </xdr:from>
    <xdr:to>
      <xdr:col>5</xdr:col>
      <xdr:colOff>841150</xdr:colOff>
      <xdr:row>3</xdr:row>
      <xdr:rowOff>107536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CF3C039-A2EF-43E4-9157-02FAD507C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22061" y="212912"/>
          <a:ext cx="908383" cy="56697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415637</xdr:colOff>
      <xdr:row>19</xdr:row>
      <xdr:rowOff>121227</xdr:rowOff>
    </xdr:from>
    <xdr:to>
      <xdr:col>6</xdr:col>
      <xdr:colOff>450273</xdr:colOff>
      <xdr:row>36</xdr:row>
      <xdr:rowOff>149678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C7C334F-1580-4D23-82BC-990A182E1B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235324</xdr:colOff>
      <xdr:row>1</xdr:row>
      <xdr:rowOff>201705</xdr:rowOff>
    </xdr:from>
    <xdr:to>
      <xdr:col>1</xdr:col>
      <xdr:colOff>823845</xdr:colOff>
      <xdr:row>3</xdr:row>
      <xdr:rowOff>36352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19E1677-E95A-42D0-B307-7FB582070A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5324" y="425823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5</xdr:col>
      <xdr:colOff>705971</xdr:colOff>
      <xdr:row>1</xdr:row>
      <xdr:rowOff>201705</xdr:rowOff>
    </xdr:from>
    <xdr:to>
      <xdr:col>6</xdr:col>
      <xdr:colOff>676262</xdr:colOff>
      <xdr:row>3</xdr:row>
      <xdr:rowOff>85124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F44266C-E65D-4CB3-BDCD-83FD8542B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40089" y="425823"/>
          <a:ext cx="908383" cy="56697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24595</xdr:colOff>
      <xdr:row>34</xdr:row>
      <xdr:rowOff>27214</xdr:rowOff>
    </xdr:from>
    <xdr:to>
      <xdr:col>7</xdr:col>
      <xdr:colOff>23276</xdr:colOff>
      <xdr:row>64</xdr:row>
      <xdr:rowOff>180952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880B859-EA79-49D5-A80F-C89FB3B90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33618</xdr:colOff>
      <xdr:row>1</xdr:row>
      <xdr:rowOff>0</xdr:rowOff>
    </xdr:from>
    <xdr:to>
      <xdr:col>1</xdr:col>
      <xdr:colOff>935904</xdr:colOff>
      <xdr:row>2</xdr:row>
      <xdr:rowOff>47558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F8F3E01-A421-4D90-92B3-DC14F273F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853" y="403412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5</xdr:col>
      <xdr:colOff>582717</xdr:colOff>
      <xdr:row>1</xdr:row>
      <xdr:rowOff>0</xdr:rowOff>
    </xdr:from>
    <xdr:to>
      <xdr:col>6</xdr:col>
      <xdr:colOff>605836</xdr:colOff>
      <xdr:row>2</xdr:row>
      <xdr:rowOff>96330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8957FB-9B88-4EF8-8C26-5F358D028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17688" y="403412"/>
          <a:ext cx="908383" cy="566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14933-1DB5-480C-BFED-9EC576B808B1}">
  <sheetPr>
    <tabColor rgb="FFFFFF00"/>
    <pageSetUpPr fitToPage="1"/>
  </sheetPr>
  <dimension ref="B2:P24"/>
  <sheetViews>
    <sheetView tabSelected="1" zoomScale="85" zoomScaleNormal="85" workbookViewId="0">
      <selection activeCell="L1" sqref="L1"/>
    </sheetView>
  </sheetViews>
  <sheetFormatPr baseColWidth="10" defaultColWidth="11.42578125" defaultRowHeight="15" x14ac:dyDescent="0.25"/>
  <cols>
    <col min="1" max="1" width="11.42578125" style="1"/>
    <col min="2" max="2" width="2.42578125" style="1" customWidth="1"/>
    <col min="3" max="3" width="3.42578125" style="1" customWidth="1"/>
    <col min="4" max="4" width="24.7109375" style="1" customWidth="1"/>
    <col min="5" max="6" width="8.140625" style="1" customWidth="1"/>
    <col min="7" max="7" width="12" style="1" customWidth="1"/>
    <col min="8" max="9" width="8.140625" style="1" customWidth="1"/>
    <col min="10" max="10" width="57.5703125" style="1" customWidth="1"/>
    <col min="11" max="11" width="6" style="1" customWidth="1"/>
    <col min="12" max="12" width="20" style="1" customWidth="1"/>
    <col min="13" max="13" width="14.7109375" style="1" customWidth="1"/>
    <col min="14" max="16384" width="11.42578125" style="1"/>
  </cols>
  <sheetData>
    <row r="2" spans="2:16" ht="23.25" x14ac:dyDescent="0.2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2:16" ht="23.25" x14ac:dyDescent="0.25">
      <c r="B3" s="174" t="s">
        <v>2</v>
      </c>
      <c r="C3" s="174"/>
      <c r="D3" s="174"/>
      <c r="E3" s="174"/>
      <c r="F3" s="174"/>
      <c r="G3" s="174"/>
      <c r="H3" s="174"/>
      <c r="I3" s="174"/>
      <c r="J3" s="174"/>
      <c r="K3" s="9"/>
      <c r="L3" s="9"/>
      <c r="M3" s="9"/>
    </row>
    <row r="4" spans="2:16" ht="23.25" x14ac:dyDescent="0.25">
      <c r="B4" s="174" t="s">
        <v>3</v>
      </c>
      <c r="C4" s="174"/>
      <c r="D4" s="174"/>
      <c r="E4" s="174"/>
      <c r="F4" s="174"/>
      <c r="G4" s="174"/>
      <c r="H4" s="174"/>
      <c r="I4" s="174"/>
      <c r="J4" s="174"/>
      <c r="K4" s="9"/>
      <c r="L4" s="9"/>
      <c r="M4" s="9"/>
    </row>
    <row r="5" spans="2:16" ht="15.75" thickBot="1" x14ac:dyDescent="0.3">
      <c r="B5" s="2"/>
      <c r="C5" s="2"/>
      <c r="D5" s="2"/>
      <c r="E5" s="2"/>
      <c r="F5" s="2"/>
      <c r="G5" s="2"/>
      <c r="H5" s="2"/>
      <c r="I5" s="2"/>
      <c r="J5" s="2"/>
      <c r="K5" s="2"/>
    </row>
    <row r="6" spans="2:16" ht="15" customHeight="1" x14ac:dyDescent="0.25">
      <c r="B6" s="168" t="s">
        <v>30</v>
      </c>
      <c r="C6" s="169"/>
      <c r="D6" s="169"/>
      <c r="E6" s="169"/>
      <c r="F6" s="169"/>
      <c r="G6" s="169"/>
      <c r="H6" s="169"/>
      <c r="I6" s="169"/>
      <c r="J6" s="170"/>
      <c r="K6" s="24"/>
      <c r="L6" s="24"/>
      <c r="M6" s="24"/>
    </row>
    <row r="7" spans="2:16" ht="15.75" customHeight="1" thickBot="1" x14ac:dyDescent="0.3">
      <c r="B7" s="171"/>
      <c r="C7" s="172"/>
      <c r="D7" s="172"/>
      <c r="E7" s="172"/>
      <c r="F7" s="172"/>
      <c r="G7" s="172"/>
      <c r="H7" s="172"/>
      <c r="I7" s="172"/>
      <c r="J7" s="173"/>
      <c r="K7" s="23"/>
      <c r="L7" s="24"/>
      <c r="M7" s="24"/>
    </row>
    <row r="8" spans="2:16" x14ac:dyDescent="0.25">
      <c r="B8" s="2"/>
      <c r="C8" s="2"/>
      <c r="D8" s="2"/>
      <c r="E8" s="2"/>
      <c r="F8" s="2"/>
      <c r="G8" s="2"/>
      <c r="H8" s="2"/>
      <c r="I8" s="2"/>
      <c r="J8" s="2"/>
      <c r="K8" s="2"/>
    </row>
    <row r="9" spans="2:16" ht="38.25" customHeight="1" x14ac:dyDescent="0.25">
      <c r="B9" s="2"/>
      <c r="C9" s="167" t="s">
        <v>1</v>
      </c>
      <c r="D9" s="16"/>
      <c r="E9" s="16"/>
      <c r="F9" s="16"/>
      <c r="G9" s="16"/>
      <c r="H9" s="2"/>
      <c r="I9" s="2"/>
      <c r="J9" s="167" t="s">
        <v>15</v>
      </c>
      <c r="K9" s="4"/>
      <c r="M9" s="16"/>
      <c r="N9" s="16"/>
      <c r="O9" s="16"/>
      <c r="P9" s="16"/>
    </row>
    <row r="10" spans="2:16" s="19" customFormat="1" ht="19.5" customHeight="1" x14ac:dyDescent="0.3">
      <c r="B10" s="17"/>
      <c r="C10" s="36" t="s">
        <v>23</v>
      </c>
      <c r="D10" s="36"/>
      <c r="E10" s="36"/>
      <c r="F10" s="36"/>
      <c r="G10" s="36"/>
      <c r="H10" s="37"/>
      <c r="I10" s="37"/>
      <c r="J10" s="38" t="s">
        <v>24</v>
      </c>
      <c r="K10" s="39"/>
      <c r="L10" s="30"/>
      <c r="M10" s="18"/>
      <c r="N10" s="18"/>
    </row>
    <row r="11" spans="2:16" s="19" customFormat="1" ht="19.5" customHeight="1" x14ac:dyDescent="0.3">
      <c r="B11" s="17"/>
      <c r="C11" s="36" t="s">
        <v>0</v>
      </c>
      <c r="D11" s="36"/>
      <c r="E11" s="36"/>
      <c r="F11" s="36"/>
      <c r="G11" s="36"/>
      <c r="H11" s="37"/>
      <c r="I11" s="40"/>
      <c r="J11" s="38" t="s">
        <v>16</v>
      </c>
      <c r="K11" s="39"/>
      <c r="L11" s="30"/>
      <c r="M11" s="18"/>
      <c r="N11" s="18"/>
    </row>
    <row r="12" spans="2:16" s="19" customFormat="1" ht="19.5" customHeight="1" x14ac:dyDescent="0.3">
      <c r="B12" s="17"/>
      <c r="C12" s="36" t="s">
        <v>26</v>
      </c>
      <c r="D12" s="36"/>
      <c r="E12" s="36"/>
      <c r="F12" s="36"/>
      <c r="G12" s="36"/>
      <c r="H12" s="37"/>
      <c r="I12" s="40"/>
      <c r="J12" s="38" t="s">
        <v>27</v>
      </c>
      <c r="K12" s="39"/>
      <c r="L12" s="30"/>
      <c r="M12" s="18"/>
      <c r="N12" s="18"/>
    </row>
    <row r="13" spans="2:16" s="19" customFormat="1" ht="19.5" customHeight="1" x14ac:dyDescent="0.3">
      <c r="B13" s="17"/>
      <c r="C13" s="36" t="s">
        <v>52</v>
      </c>
      <c r="D13" s="36"/>
      <c r="E13" s="36"/>
      <c r="F13" s="36"/>
      <c r="G13" s="36"/>
      <c r="H13" s="37"/>
      <c r="I13" s="41"/>
      <c r="J13" s="38" t="s">
        <v>54</v>
      </c>
      <c r="K13" s="42"/>
      <c r="L13" s="31"/>
      <c r="M13" s="20"/>
      <c r="N13" s="20"/>
    </row>
    <row r="14" spans="2:16" s="19" customFormat="1" ht="19.5" customHeight="1" x14ac:dyDescent="0.3">
      <c r="B14" s="17"/>
      <c r="C14" s="36" t="s">
        <v>53</v>
      </c>
      <c r="D14" s="36"/>
      <c r="E14" s="36"/>
      <c r="F14" s="36"/>
      <c r="G14" s="36"/>
      <c r="H14" s="37"/>
      <c r="I14" s="41"/>
      <c r="J14" s="38" t="s">
        <v>55</v>
      </c>
      <c r="K14" s="42"/>
      <c r="L14" s="31"/>
      <c r="M14" s="20"/>
      <c r="N14" s="20"/>
    </row>
    <row r="15" spans="2:16" s="19" customFormat="1" ht="19.5" customHeight="1" x14ac:dyDescent="0.3">
      <c r="B15" s="17"/>
      <c r="C15" s="2"/>
      <c r="D15" s="2"/>
      <c r="E15" s="2"/>
      <c r="F15" s="2"/>
      <c r="G15" s="2"/>
      <c r="H15" s="43"/>
      <c r="I15" s="44"/>
      <c r="J15" s="2"/>
      <c r="K15" s="41"/>
      <c r="L15" s="20"/>
      <c r="M15" s="20"/>
      <c r="N15" s="20"/>
    </row>
    <row r="16" spans="2:16" s="19" customFormat="1" ht="19.5" customHeight="1" x14ac:dyDescent="0.3">
      <c r="B16" s="17"/>
      <c r="C16" s="2"/>
      <c r="D16" s="2"/>
      <c r="E16" s="2"/>
      <c r="F16" s="2"/>
      <c r="G16" s="2"/>
      <c r="H16" s="43"/>
      <c r="I16" s="44"/>
      <c r="J16" s="2"/>
      <c r="K16" s="41"/>
      <c r="L16" s="20"/>
      <c r="M16" s="20"/>
      <c r="N16" s="20"/>
    </row>
    <row r="17" spans="2:14" s="19" customFormat="1" ht="19.5" customHeight="1" x14ac:dyDescent="0.3">
      <c r="B17" s="17"/>
      <c r="C17" s="2"/>
      <c r="D17" s="45"/>
      <c r="E17" s="2"/>
      <c r="F17" s="2"/>
      <c r="G17" s="2"/>
      <c r="H17" s="43"/>
      <c r="I17" s="44"/>
      <c r="J17" s="2"/>
      <c r="K17" s="41"/>
      <c r="L17" s="20"/>
      <c r="M17" s="20"/>
      <c r="N17" s="20"/>
    </row>
    <row r="18" spans="2:14" s="19" customFormat="1" ht="19.5" customHeight="1" x14ac:dyDescent="0.3">
      <c r="B18" s="17"/>
      <c r="C18" s="2"/>
      <c r="D18" s="2"/>
      <c r="E18" s="2"/>
      <c r="F18" s="2"/>
      <c r="G18" s="2"/>
      <c r="H18" s="43"/>
      <c r="I18" s="44"/>
      <c r="J18" s="2"/>
      <c r="K18" s="41"/>
      <c r="L18" s="20"/>
      <c r="M18" s="20"/>
      <c r="N18" s="20"/>
    </row>
    <row r="19" spans="2:14" ht="33" customHeight="1" x14ac:dyDescent="0.25"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2:14" x14ac:dyDescent="0.25">
      <c r="B20" s="46"/>
      <c r="C20" s="2"/>
      <c r="D20" s="2"/>
      <c r="E20" s="2"/>
      <c r="F20" s="2"/>
      <c r="G20" s="2"/>
      <c r="H20" s="2"/>
      <c r="I20" s="2"/>
      <c r="J20" s="2"/>
      <c r="K20" s="2"/>
    </row>
    <row r="21" spans="2:14" x14ac:dyDescent="0.25">
      <c r="B21" s="2"/>
      <c r="C21" s="2"/>
      <c r="D21" s="47" t="s">
        <v>44</v>
      </c>
      <c r="E21" s="2"/>
      <c r="F21" s="2"/>
      <c r="G21" s="2"/>
      <c r="H21" s="2"/>
      <c r="I21" s="2"/>
      <c r="J21" s="2"/>
      <c r="K21" s="2"/>
    </row>
    <row r="22" spans="2:14" x14ac:dyDescent="0.25">
      <c r="B22" s="2"/>
      <c r="C22" s="2"/>
      <c r="D22" s="47" t="s">
        <v>45</v>
      </c>
      <c r="E22" s="2"/>
      <c r="F22" s="2"/>
      <c r="G22" s="2"/>
      <c r="H22" s="2"/>
      <c r="I22" s="2"/>
      <c r="J22" s="2"/>
      <c r="K22" s="2"/>
    </row>
    <row r="23" spans="2:14" x14ac:dyDescent="0.25">
      <c r="B23" s="2"/>
      <c r="C23" s="2"/>
      <c r="D23" s="48" t="s">
        <v>46</v>
      </c>
      <c r="E23" s="2"/>
      <c r="F23" s="2"/>
      <c r="G23" s="2"/>
      <c r="H23" s="2"/>
      <c r="I23" s="2"/>
      <c r="J23" s="2"/>
      <c r="K23" s="2"/>
    </row>
    <row r="24" spans="2:14" x14ac:dyDescent="0.25">
      <c r="B24" s="2"/>
      <c r="C24" s="2"/>
      <c r="D24" s="48" t="s">
        <v>47</v>
      </c>
      <c r="E24" s="2"/>
      <c r="F24" s="2"/>
      <c r="G24" s="2"/>
      <c r="H24" s="2"/>
      <c r="I24" s="2"/>
      <c r="J24" s="2"/>
      <c r="K24" s="2"/>
    </row>
  </sheetData>
  <mergeCells count="8">
    <mergeCell ref="C13:G13"/>
    <mergeCell ref="C14:G14"/>
    <mergeCell ref="B6:J7"/>
    <mergeCell ref="B3:J3"/>
    <mergeCell ref="B4:J4"/>
    <mergeCell ref="C10:G10"/>
    <mergeCell ref="C11:G11"/>
    <mergeCell ref="C12:G12"/>
  </mergeCells>
  <hyperlinks>
    <hyperlink ref="C10" location="'Entradas y salidas mensual PAX'!A1" display="Pasajeros por meses" xr:uid="{9F14E8BD-58E2-4ABF-93B7-269E73C68D54}"/>
    <hyperlink ref="C11" location="'Pasajeros por tipo de vuelos'!A1" display="Pasajeros por tipos de vuelos" xr:uid="{45121A0B-62CC-49AC-B2AA-A397B9383220}"/>
    <hyperlink ref="J11" location="'Operaciones por tipo de vuelo'!A1" display="Operaciones  por tipos de vuelos" xr:uid="{30FF6F49-15AE-4B95-A811-562A8AA2F440}"/>
    <hyperlink ref="J10" location="'Entradas y Salidas de OPS'!A1" display="Operaciones  por meses en entradas y salidas" xr:uid="{9EF527B8-AC82-43E1-B894-400053729786}"/>
    <hyperlink ref="C10:G10" location="'Entradas y salidas mensual PAX'!A1" display="Pasajeros por meses en entradas y salidas" xr:uid="{CDEE544E-9BAC-42D2-8974-E30BDBC7DAB1}"/>
    <hyperlink ref="C11:G11" location="'Pasajeros por tipo de vuelos'!A1" display="Pasajeros por tipos de vuelos" xr:uid="{711FBC8C-F992-4DF4-B042-34E7D0E807D0}"/>
    <hyperlink ref="C12:G12" location="'Pasajeros por Aeropuertos'!A1" display="Pasajeros por Aeropuertos" xr:uid="{DC8385B4-7C26-4F8E-B525-C17ED547D63D}"/>
    <hyperlink ref="J12" location="'Operaciones por Aeropuertos'!A1" display="Operaciones por Aéropuertos" xr:uid="{BFEDCBFE-F165-40CC-A31E-F2D5DC85F00A}"/>
    <hyperlink ref="C13:G13" location="'Pax por Aerlinea jul-sep 2021'!A1" display="Pasajeros por Líneas Aéreas  Jul.-Sep. 2021" xr:uid="{9E5804BE-F123-488C-9266-69F3C8F2976E}"/>
    <hyperlink ref="C14:G14" location="'Pax por rutas jul-sep 2021'!A1" display="Pasajeros por Rutas Aéreas Jul.-Sep. 2021" xr:uid="{9C1DC0A0-92B2-4CA1-98A4-F8F118AA2692}"/>
    <hyperlink ref="J13" location="'Ops. por aerolineas Jul-Sep'!A1" display="Operaciones por Líneas Aéreas 2021" xr:uid="{6DF9BA37-9B16-4940-94EF-FD8BF8E74EB9}"/>
    <hyperlink ref="J14" location="'Ops por Rutas  '!A1" display="Operaciones por Rutas Aéreas 2021" xr:uid="{63ED4EE1-26D3-4292-9DFF-17F8B4DB1AC7}"/>
  </hyperlinks>
  <printOptions horizontalCentered="1"/>
  <pageMargins left="0.23622047244094491" right="0.23622047244094491" top="0.74803149606299213" bottom="0.74803149606299213" header="0.31496062992125984" footer="0.31496062992125984"/>
  <pageSetup scale="4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70C0"/>
    <pageSetUpPr fitToPage="1"/>
  </sheetPr>
  <dimension ref="B2:I245"/>
  <sheetViews>
    <sheetView showGridLines="0" zoomScale="85" zoomScaleNormal="85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D1" sqref="D1"/>
    </sheetView>
  </sheetViews>
  <sheetFormatPr baseColWidth="10" defaultColWidth="11.42578125" defaultRowHeight="18.75" customHeight="1" x14ac:dyDescent="0.25"/>
  <cols>
    <col min="1" max="1" width="2.7109375" style="13" customWidth="1"/>
    <col min="2" max="2" width="62.42578125" style="13" bestFit="1" customWidth="1"/>
    <col min="3" max="3" width="11.42578125" style="13"/>
    <col min="4" max="9" width="10.7109375" customWidth="1"/>
    <col min="10" max="16384" width="11.42578125" style="13"/>
  </cols>
  <sheetData>
    <row r="2" spans="2:9" s="5" customFormat="1" ht="18.75" customHeight="1" x14ac:dyDescent="0.25">
      <c r="D2"/>
      <c r="E2"/>
      <c r="F2"/>
      <c r="G2"/>
      <c r="H2"/>
      <c r="I2"/>
    </row>
    <row r="3" spans="2:9" s="5" customFormat="1" ht="18.75" customHeight="1" x14ac:dyDescent="0.25">
      <c r="B3" s="160" t="s">
        <v>35</v>
      </c>
      <c r="C3" s="160"/>
      <c r="D3" s="25"/>
      <c r="E3"/>
      <c r="F3"/>
      <c r="G3"/>
      <c r="H3"/>
      <c r="I3"/>
    </row>
    <row r="4" spans="2:9" ht="18.75" customHeight="1" thickBot="1" x14ac:dyDescent="0.3">
      <c r="B4" s="177" t="s">
        <v>13</v>
      </c>
    </row>
    <row r="5" spans="2:9" s="15" customFormat="1" ht="18.75" customHeight="1" x14ac:dyDescent="0.25">
      <c r="B5" s="119" t="s">
        <v>25</v>
      </c>
      <c r="C5" s="120" t="s">
        <v>755</v>
      </c>
      <c r="D5"/>
      <c r="E5"/>
      <c r="F5"/>
      <c r="G5"/>
      <c r="H5"/>
      <c r="I5"/>
    </row>
    <row r="6" spans="2:9" s="15" customFormat="1" ht="18.75" customHeight="1" x14ac:dyDescent="0.25">
      <c r="B6" s="121"/>
      <c r="C6" s="122"/>
      <c r="D6"/>
      <c r="E6"/>
      <c r="F6"/>
      <c r="G6"/>
      <c r="H6"/>
      <c r="I6"/>
    </row>
    <row r="7" spans="2:9" s="14" customFormat="1" ht="18.75" customHeight="1" x14ac:dyDescent="0.25">
      <c r="B7" s="123" t="s">
        <v>57</v>
      </c>
      <c r="C7" s="161">
        <v>5797</v>
      </c>
      <c r="D7"/>
      <c r="E7"/>
      <c r="F7"/>
      <c r="G7"/>
      <c r="H7"/>
      <c r="I7"/>
    </row>
    <row r="8" spans="2:9" s="14" customFormat="1" ht="18.75" customHeight="1" x14ac:dyDescent="0.25">
      <c r="B8" s="125" t="s">
        <v>58</v>
      </c>
      <c r="C8" s="127">
        <v>4046</v>
      </c>
      <c r="D8"/>
      <c r="E8"/>
      <c r="F8"/>
      <c r="G8"/>
      <c r="H8"/>
      <c r="I8"/>
    </row>
    <row r="9" spans="2:9" s="14" customFormat="1" ht="18.75" customHeight="1" x14ac:dyDescent="0.25">
      <c r="B9" s="125" t="s">
        <v>59</v>
      </c>
      <c r="C9" s="127">
        <v>2726</v>
      </c>
      <c r="D9"/>
      <c r="E9"/>
      <c r="F9"/>
      <c r="G9"/>
      <c r="H9"/>
      <c r="I9"/>
    </row>
    <row r="10" spans="2:9" s="14" customFormat="1" ht="18.75" customHeight="1" x14ac:dyDescent="0.25">
      <c r="B10" s="125" t="s">
        <v>61</v>
      </c>
      <c r="C10" s="127">
        <v>2314</v>
      </c>
      <c r="D10"/>
      <c r="E10"/>
      <c r="F10"/>
      <c r="G10"/>
      <c r="H10"/>
      <c r="I10"/>
    </row>
    <row r="11" spans="2:9" s="14" customFormat="1" ht="18.75" customHeight="1" x14ac:dyDescent="0.25">
      <c r="B11" s="125" t="s">
        <v>65</v>
      </c>
      <c r="C11" s="127">
        <v>1894</v>
      </c>
      <c r="D11"/>
      <c r="E11"/>
      <c r="F11"/>
      <c r="G11"/>
      <c r="H11"/>
      <c r="I11"/>
    </row>
    <row r="12" spans="2:9" s="14" customFormat="1" ht="18.75" customHeight="1" x14ac:dyDescent="0.25">
      <c r="B12" s="125" t="s">
        <v>63</v>
      </c>
      <c r="C12" s="127">
        <v>1876</v>
      </c>
      <c r="D12"/>
      <c r="E12"/>
      <c r="F12"/>
      <c r="G12"/>
      <c r="H12"/>
      <c r="I12"/>
    </row>
    <row r="13" spans="2:9" s="14" customFormat="1" ht="18.75" customHeight="1" x14ac:dyDescent="0.25">
      <c r="B13" s="125" t="s">
        <v>60</v>
      </c>
      <c r="C13" s="127">
        <v>1783</v>
      </c>
      <c r="D13"/>
      <c r="E13"/>
      <c r="F13"/>
      <c r="G13"/>
      <c r="H13"/>
      <c r="I13"/>
    </row>
    <row r="14" spans="2:9" s="14" customFormat="1" ht="18.75" customHeight="1" x14ac:dyDescent="0.25">
      <c r="B14" s="125" t="s">
        <v>62</v>
      </c>
      <c r="C14" s="127">
        <v>1668</v>
      </c>
      <c r="D14"/>
      <c r="E14"/>
      <c r="F14"/>
      <c r="G14"/>
      <c r="H14"/>
      <c r="I14"/>
    </row>
    <row r="15" spans="2:9" s="14" customFormat="1" ht="18.75" customHeight="1" x14ac:dyDescent="0.25">
      <c r="B15" s="125" t="s">
        <v>64</v>
      </c>
      <c r="C15" s="127">
        <v>1296</v>
      </c>
      <c r="D15"/>
      <c r="E15"/>
      <c r="F15"/>
      <c r="G15"/>
      <c r="H15"/>
      <c r="I15"/>
    </row>
    <row r="16" spans="2:9" s="14" customFormat="1" ht="18.75" customHeight="1" x14ac:dyDescent="0.25">
      <c r="B16" s="125" t="s">
        <v>80</v>
      </c>
      <c r="C16" s="127">
        <v>1247</v>
      </c>
      <c r="D16"/>
      <c r="E16"/>
      <c r="F16"/>
      <c r="G16"/>
      <c r="H16"/>
      <c r="I16"/>
    </row>
    <row r="17" spans="2:9" s="14" customFormat="1" ht="18.75" customHeight="1" x14ac:dyDescent="0.25">
      <c r="B17" s="125" t="s">
        <v>67</v>
      </c>
      <c r="C17" s="127">
        <v>884</v>
      </c>
      <c r="D17"/>
      <c r="E17"/>
      <c r="F17"/>
      <c r="G17"/>
      <c r="H17"/>
      <c r="I17"/>
    </row>
    <row r="18" spans="2:9" s="14" customFormat="1" ht="18.75" customHeight="1" x14ac:dyDescent="0.25">
      <c r="B18" s="125" t="s">
        <v>68</v>
      </c>
      <c r="C18" s="127">
        <v>840</v>
      </c>
      <c r="D18"/>
      <c r="E18"/>
      <c r="F18"/>
      <c r="G18"/>
      <c r="H18"/>
      <c r="I18"/>
    </row>
    <row r="19" spans="2:9" s="14" customFormat="1" ht="18.75" customHeight="1" x14ac:dyDescent="0.25">
      <c r="B19" s="125" t="s">
        <v>66</v>
      </c>
      <c r="C19" s="127">
        <v>820</v>
      </c>
      <c r="D19"/>
      <c r="E19"/>
      <c r="F19"/>
      <c r="G19"/>
      <c r="H19"/>
      <c r="I19"/>
    </row>
    <row r="20" spans="2:9" s="14" customFormat="1" ht="18.75" customHeight="1" x14ac:dyDescent="0.25">
      <c r="B20" s="125" t="s">
        <v>110</v>
      </c>
      <c r="C20" s="127">
        <v>755</v>
      </c>
      <c r="D20"/>
      <c r="E20"/>
      <c r="F20"/>
      <c r="G20"/>
      <c r="H20"/>
      <c r="I20"/>
    </row>
    <row r="21" spans="2:9" s="14" customFormat="1" ht="18.75" customHeight="1" x14ac:dyDescent="0.25">
      <c r="B21" s="125" t="s">
        <v>93</v>
      </c>
      <c r="C21" s="127">
        <v>739</v>
      </c>
      <c r="D21"/>
      <c r="E21"/>
      <c r="F21"/>
      <c r="G21"/>
      <c r="H21"/>
      <c r="I21"/>
    </row>
    <row r="22" spans="2:9" s="14" customFormat="1" ht="18.75" customHeight="1" x14ac:dyDescent="0.25">
      <c r="B22" s="125" t="s">
        <v>69</v>
      </c>
      <c r="C22" s="127">
        <v>729</v>
      </c>
      <c r="D22"/>
      <c r="E22"/>
      <c r="F22"/>
      <c r="G22"/>
      <c r="H22"/>
      <c r="I22"/>
    </row>
    <row r="23" spans="2:9" s="14" customFormat="1" ht="18.75" customHeight="1" x14ac:dyDescent="0.25">
      <c r="B23" s="125" t="s">
        <v>71</v>
      </c>
      <c r="C23" s="127">
        <v>486</v>
      </c>
      <c r="D23"/>
      <c r="E23"/>
      <c r="F23"/>
      <c r="G23"/>
      <c r="H23"/>
      <c r="I23"/>
    </row>
    <row r="24" spans="2:9" s="14" customFormat="1" ht="18.75" customHeight="1" x14ac:dyDescent="0.25">
      <c r="B24" s="125" t="s">
        <v>95</v>
      </c>
      <c r="C24" s="127">
        <v>446</v>
      </c>
      <c r="D24"/>
      <c r="E24"/>
      <c r="F24"/>
      <c r="G24"/>
      <c r="H24"/>
      <c r="I24"/>
    </row>
    <row r="25" spans="2:9" s="14" customFormat="1" ht="18.75" customHeight="1" x14ac:dyDescent="0.25">
      <c r="B25" s="125" t="s">
        <v>73</v>
      </c>
      <c r="C25" s="127">
        <v>446</v>
      </c>
      <c r="D25"/>
      <c r="E25"/>
      <c r="F25"/>
      <c r="G25"/>
      <c r="H25"/>
      <c r="I25"/>
    </row>
    <row r="26" spans="2:9" s="14" customFormat="1" ht="18.75" customHeight="1" x14ac:dyDescent="0.25">
      <c r="B26" s="125" t="s">
        <v>107</v>
      </c>
      <c r="C26" s="127">
        <v>374</v>
      </c>
      <c r="D26"/>
      <c r="E26"/>
      <c r="F26"/>
      <c r="G26"/>
      <c r="H26"/>
      <c r="I26"/>
    </row>
    <row r="27" spans="2:9" s="14" customFormat="1" ht="18.75" customHeight="1" x14ac:dyDescent="0.25">
      <c r="B27" s="125" t="s">
        <v>75</v>
      </c>
      <c r="C27" s="127">
        <v>366</v>
      </c>
      <c r="D27"/>
      <c r="E27"/>
      <c r="F27"/>
      <c r="G27"/>
      <c r="H27"/>
      <c r="I27"/>
    </row>
    <row r="28" spans="2:9" s="14" customFormat="1" ht="18.75" customHeight="1" x14ac:dyDescent="0.25">
      <c r="B28" s="125" t="s">
        <v>77</v>
      </c>
      <c r="C28" s="127">
        <v>331</v>
      </c>
      <c r="D28"/>
      <c r="E28"/>
      <c r="F28"/>
      <c r="G28"/>
      <c r="H28"/>
      <c r="I28"/>
    </row>
    <row r="29" spans="2:9" s="14" customFormat="1" ht="18.75" customHeight="1" x14ac:dyDescent="0.25">
      <c r="B29" s="125" t="s">
        <v>101</v>
      </c>
      <c r="C29" s="127">
        <v>291</v>
      </c>
      <c r="D29"/>
      <c r="E29"/>
      <c r="F29"/>
      <c r="G29"/>
      <c r="H29"/>
      <c r="I29"/>
    </row>
    <row r="30" spans="2:9" s="14" customFormat="1" ht="18.75" customHeight="1" x14ac:dyDescent="0.25">
      <c r="B30" s="125" t="s">
        <v>70</v>
      </c>
      <c r="C30" s="127">
        <v>273</v>
      </c>
      <c r="D30"/>
      <c r="E30"/>
      <c r="F30"/>
      <c r="G30"/>
      <c r="H30"/>
      <c r="I30"/>
    </row>
    <row r="31" spans="2:9" s="14" customFormat="1" ht="18.75" customHeight="1" x14ac:dyDescent="0.25">
      <c r="B31" s="125" t="s">
        <v>102</v>
      </c>
      <c r="C31" s="127">
        <v>258</v>
      </c>
      <c r="D31"/>
      <c r="E31"/>
      <c r="F31"/>
      <c r="G31"/>
      <c r="H31"/>
      <c r="I31"/>
    </row>
    <row r="32" spans="2:9" s="14" customFormat="1" ht="18.75" customHeight="1" x14ac:dyDescent="0.25">
      <c r="B32" s="125" t="s">
        <v>72</v>
      </c>
      <c r="C32" s="127">
        <v>235</v>
      </c>
      <c r="D32"/>
      <c r="E32"/>
      <c r="F32"/>
      <c r="G32"/>
      <c r="H32"/>
      <c r="I32"/>
    </row>
    <row r="33" spans="2:9" s="14" customFormat="1" ht="18.75" customHeight="1" x14ac:dyDescent="0.25">
      <c r="B33" s="125" t="s">
        <v>74</v>
      </c>
      <c r="C33" s="127">
        <v>230</v>
      </c>
      <c r="D33"/>
      <c r="E33"/>
      <c r="F33"/>
      <c r="G33"/>
      <c r="H33"/>
      <c r="I33"/>
    </row>
    <row r="34" spans="2:9" s="14" customFormat="1" ht="18.75" customHeight="1" x14ac:dyDescent="0.25">
      <c r="B34" s="125" t="s">
        <v>79</v>
      </c>
      <c r="C34" s="127">
        <v>228</v>
      </c>
      <c r="D34"/>
      <c r="E34"/>
      <c r="F34"/>
      <c r="G34"/>
      <c r="H34"/>
      <c r="I34"/>
    </row>
    <row r="35" spans="2:9" s="14" customFormat="1" ht="18.75" customHeight="1" x14ac:dyDescent="0.25">
      <c r="B35" s="125" t="s">
        <v>100</v>
      </c>
      <c r="C35" s="127">
        <v>212</v>
      </c>
      <c r="D35"/>
      <c r="E35"/>
      <c r="F35"/>
      <c r="G35"/>
      <c r="H35"/>
      <c r="I35"/>
    </row>
    <row r="36" spans="2:9" s="14" customFormat="1" ht="18.75" customHeight="1" x14ac:dyDescent="0.25">
      <c r="B36" s="125" t="s">
        <v>85</v>
      </c>
      <c r="C36" s="127">
        <v>194</v>
      </c>
      <c r="D36"/>
      <c r="E36"/>
      <c r="F36"/>
      <c r="G36"/>
      <c r="H36"/>
      <c r="I36"/>
    </row>
    <row r="37" spans="2:9" s="14" customFormat="1" ht="18.75" customHeight="1" x14ac:dyDescent="0.25">
      <c r="B37" s="125" t="s">
        <v>84</v>
      </c>
      <c r="C37" s="127">
        <v>182</v>
      </c>
      <c r="D37"/>
      <c r="E37"/>
      <c r="F37"/>
      <c r="G37"/>
      <c r="H37"/>
      <c r="I37"/>
    </row>
    <row r="38" spans="2:9" s="14" customFormat="1" ht="18.75" customHeight="1" x14ac:dyDescent="0.25">
      <c r="B38" s="125" t="s">
        <v>92</v>
      </c>
      <c r="C38" s="127">
        <v>182</v>
      </c>
      <c r="D38"/>
      <c r="E38"/>
      <c r="F38"/>
      <c r="G38"/>
      <c r="H38"/>
      <c r="I38"/>
    </row>
    <row r="39" spans="2:9" s="14" customFormat="1" ht="18.75" customHeight="1" x14ac:dyDescent="0.25">
      <c r="B39" s="125" t="s">
        <v>105</v>
      </c>
      <c r="C39" s="127">
        <v>182</v>
      </c>
      <c r="D39"/>
      <c r="E39"/>
      <c r="F39"/>
      <c r="G39"/>
      <c r="H39"/>
      <c r="I39"/>
    </row>
    <row r="40" spans="2:9" s="14" customFormat="1" ht="18.75" customHeight="1" x14ac:dyDescent="0.25">
      <c r="B40" s="125" t="s">
        <v>108</v>
      </c>
      <c r="C40" s="127">
        <v>169</v>
      </c>
      <c r="D40"/>
      <c r="E40"/>
      <c r="F40"/>
      <c r="G40"/>
      <c r="H40"/>
      <c r="I40"/>
    </row>
    <row r="41" spans="2:9" s="14" customFormat="1" ht="18.75" customHeight="1" x14ac:dyDescent="0.25">
      <c r="B41" s="125" t="s">
        <v>82</v>
      </c>
      <c r="C41" s="127">
        <v>166</v>
      </c>
      <c r="D41"/>
      <c r="E41"/>
      <c r="F41"/>
      <c r="G41"/>
      <c r="H41"/>
      <c r="I41"/>
    </row>
    <row r="42" spans="2:9" s="14" customFormat="1" ht="18.75" customHeight="1" x14ac:dyDescent="0.25">
      <c r="B42" s="125" t="s">
        <v>81</v>
      </c>
      <c r="C42" s="127">
        <v>149</v>
      </c>
      <c r="D42"/>
      <c r="E42"/>
      <c r="F42"/>
      <c r="G42"/>
      <c r="H42"/>
      <c r="I42"/>
    </row>
    <row r="43" spans="2:9" s="14" customFormat="1" ht="18.75" customHeight="1" x14ac:dyDescent="0.25">
      <c r="B43" s="125" t="s">
        <v>88</v>
      </c>
      <c r="C43" s="127">
        <v>140</v>
      </c>
      <c r="D43"/>
      <c r="E43"/>
      <c r="F43"/>
      <c r="G43"/>
      <c r="H43"/>
      <c r="I43"/>
    </row>
    <row r="44" spans="2:9" s="14" customFormat="1" ht="18.75" customHeight="1" x14ac:dyDescent="0.25">
      <c r="B44" s="125" t="s">
        <v>76</v>
      </c>
      <c r="C44" s="127">
        <v>140</v>
      </c>
      <c r="D44"/>
      <c r="E44"/>
      <c r="F44"/>
      <c r="G44"/>
      <c r="H44"/>
      <c r="I44"/>
    </row>
    <row r="45" spans="2:9" s="14" customFormat="1" ht="18.75" customHeight="1" x14ac:dyDescent="0.25">
      <c r="B45" s="125" t="s">
        <v>91</v>
      </c>
      <c r="C45" s="127">
        <v>132</v>
      </c>
      <c r="D45"/>
      <c r="E45"/>
      <c r="F45"/>
      <c r="G45"/>
      <c r="H45"/>
      <c r="I45"/>
    </row>
    <row r="46" spans="2:9" s="14" customFormat="1" ht="18.75" customHeight="1" x14ac:dyDescent="0.25">
      <c r="B46" s="125" t="s">
        <v>78</v>
      </c>
      <c r="C46" s="127">
        <v>130</v>
      </c>
      <c r="D46"/>
      <c r="E46"/>
      <c r="F46"/>
      <c r="G46"/>
      <c r="H46"/>
      <c r="I46"/>
    </row>
    <row r="47" spans="2:9" s="14" customFormat="1" ht="18.75" customHeight="1" x14ac:dyDescent="0.25">
      <c r="B47" s="125" t="s">
        <v>97</v>
      </c>
      <c r="C47" s="127">
        <v>126</v>
      </c>
      <c r="D47"/>
      <c r="E47"/>
      <c r="F47"/>
      <c r="G47"/>
      <c r="H47"/>
      <c r="I47"/>
    </row>
    <row r="48" spans="2:9" s="14" customFormat="1" ht="18.75" customHeight="1" x14ac:dyDescent="0.25">
      <c r="B48" s="125" t="s">
        <v>83</v>
      </c>
      <c r="C48" s="127">
        <v>126</v>
      </c>
      <c r="D48"/>
      <c r="E48"/>
      <c r="F48"/>
      <c r="G48"/>
      <c r="H48"/>
      <c r="I48"/>
    </row>
    <row r="49" spans="2:9" s="14" customFormat="1" ht="18.75" customHeight="1" x14ac:dyDescent="0.25">
      <c r="B49" s="125" t="s">
        <v>87</v>
      </c>
      <c r="C49" s="127">
        <v>106</v>
      </c>
      <c r="D49"/>
      <c r="E49"/>
      <c r="F49"/>
      <c r="G49"/>
      <c r="H49"/>
      <c r="I49"/>
    </row>
    <row r="50" spans="2:9" s="14" customFormat="1" ht="18.75" customHeight="1" x14ac:dyDescent="0.25">
      <c r="B50" s="125" t="s">
        <v>114</v>
      </c>
      <c r="C50" s="127">
        <v>100</v>
      </c>
      <c r="D50"/>
      <c r="E50"/>
      <c r="F50"/>
      <c r="G50"/>
      <c r="H50"/>
      <c r="I50"/>
    </row>
    <row r="51" spans="2:9" s="14" customFormat="1" ht="18.75" customHeight="1" x14ac:dyDescent="0.25">
      <c r="B51" s="125" t="s">
        <v>94</v>
      </c>
      <c r="C51" s="127">
        <v>86</v>
      </c>
      <c r="D51"/>
      <c r="E51"/>
      <c r="F51"/>
      <c r="G51"/>
      <c r="H51"/>
      <c r="I51"/>
    </row>
    <row r="52" spans="2:9" s="14" customFormat="1" ht="18.75" customHeight="1" x14ac:dyDescent="0.25">
      <c r="B52" s="125" t="s">
        <v>86</v>
      </c>
      <c r="C52" s="127">
        <v>78</v>
      </c>
      <c r="D52"/>
      <c r="E52"/>
      <c r="F52"/>
      <c r="G52"/>
      <c r="H52"/>
      <c r="I52"/>
    </row>
    <row r="53" spans="2:9" s="14" customFormat="1" ht="18.75" customHeight="1" x14ac:dyDescent="0.25">
      <c r="B53" s="125" t="s">
        <v>104</v>
      </c>
      <c r="C53" s="127">
        <v>78</v>
      </c>
      <c r="D53"/>
      <c r="E53"/>
      <c r="F53"/>
      <c r="G53"/>
      <c r="H53"/>
      <c r="I53"/>
    </row>
    <row r="54" spans="2:9" s="14" customFormat="1" ht="18.75" customHeight="1" x14ac:dyDescent="0.25">
      <c r="B54" s="125" t="s">
        <v>89</v>
      </c>
      <c r="C54" s="127">
        <v>78</v>
      </c>
      <c r="D54"/>
      <c r="E54"/>
      <c r="F54"/>
      <c r="G54"/>
      <c r="H54"/>
      <c r="I54"/>
    </row>
    <row r="55" spans="2:9" s="14" customFormat="1" ht="18.75" customHeight="1" x14ac:dyDescent="0.25">
      <c r="B55" s="125" t="s">
        <v>90</v>
      </c>
      <c r="C55" s="127">
        <v>61</v>
      </c>
      <c r="D55"/>
      <c r="E55"/>
      <c r="F55"/>
      <c r="G55"/>
      <c r="H55"/>
      <c r="I55"/>
    </row>
    <row r="56" spans="2:9" s="14" customFormat="1" ht="18.75" customHeight="1" x14ac:dyDescent="0.25">
      <c r="B56" s="125" t="s">
        <v>112</v>
      </c>
      <c r="C56" s="127">
        <v>60</v>
      </c>
      <c r="D56"/>
      <c r="E56"/>
      <c r="F56"/>
      <c r="G56"/>
      <c r="H56"/>
      <c r="I56"/>
    </row>
    <row r="57" spans="2:9" s="14" customFormat="1" ht="18.75" customHeight="1" x14ac:dyDescent="0.25">
      <c r="B57" s="125" t="s">
        <v>118</v>
      </c>
      <c r="C57" s="127">
        <v>54</v>
      </c>
      <c r="D57"/>
      <c r="E57"/>
      <c r="F57"/>
      <c r="G57"/>
      <c r="H57"/>
      <c r="I57"/>
    </row>
    <row r="58" spans="2:9" s="14" customFormat="1" ht="18.75" customHeight="1" x14ac:dyDescent="0.25">
      <c r="B58" s="125" t="s">
        <v>98</v>
      </c>
      <c r="C58" s="127">
        <v>52</v>
      </c>
      <c r="D58"/>
      <c r="E58"/>
      <c r="F58"/>
      <c r="G58"/>
      <c r="H58"/>
      <c r="I58"/>
    </row>
    <row r="59" spans="2:9" s="14" customFormat="1" ht="18.75" customHeight="1" x14ac:dyDescent="0.25">
      <c r="B59" s="125" t="s">
        <v>96</v>
      </c>
      <c r="C59" s="127">
        <v>52</v>
      </c>
      <c r="D59"/>
      <c r="E59"/>
      <c r="F59"/>
      <c r="G59"/>
      <c r="H59"/>
      <c r="I59"/>
    </row>
    <row r="60" spans="2:9" s="14" customFormat="1" ht="18.75" customHeight="1" x14ac:dyDescent="0.25">
      <c r="B60" s="125" t="s">
        <v>106</v>
      </c>
      <c r="C60" s="127">
        <v>46</v>
      </c>
      <c r="D60"/>
      <c r="E60"/>
      <c r="F60"/>
      <c r="G60"/>
      <c r="H60"/>
      <c r="I60"/>
    </row>
    <row r="61" spans="2:9" s="14" customFormat="1" ht="18.75" customHeight="1" x14ac:dyDescent="0.25">
      <c r="B61" s="125" t="s">
        <v>99</v>
      </c>
      <c r="C61" s="127">
        <v>42</v>
      </c>
      <c r="D61"/>
      <c r="E61"/>
      <c r="F61"/>
      <c r="G61"/>
      <c r="H61"/>
      <c r="I61"/>
    </row>
    <row r="62" spans="2:9" s="14" customFormat="1" ht="18.75" customHeight="1" x14ac:dyDescent="0.25">
      <c r="B62" s="125" t="s">
        <v>123</v>
      </c>
      <c r="C62" s="127">
        <v>38</v>
      </c>
      <c r="D62"/>
      <c r="E62"/>
      <c r="F62"/>
      <c r="G62"/>
      <c r="H62"/>
      <c r="I62"/>
    </row>
    <row r="63" spans="2:9" s="14" customFormat="1" ht="18.75" customHeight="1" x14ac:dyDescent="0.25">
      <c r="B63" s="125" t="s">
        <v>103</v>
      </c>
      <c r="C63" s="127">
        <v>38</v>
      </c>
      <c r="D63"/>
      <c r="E63"/>
      <c r="F63"/>
      <c r="G63"/>
      <c r="H63"/>
      <c r="I63"/>
    </row>
    <row r="64" spans="2:9" s="14" customFormat="1" ht="18.75" customHeight="1" x14ac:dyDescent="0.25">
      <c r="B64" s="125" t="s">
        <v>120</v>
      </c>
      <c r="C64" s="127">
        <v>35</v>
      </c>
      <c r="D64"/>
      <c r="E64"/>
      <c r="F64"/>
      <c r="G64"/>
      <c r="H64"/>
      <c r="I64"/>
    </row>
    <row r="65" spans="2:9" s="14" customFormat="1" ht="18.75" customHeight="1" x14ac:dyDescent="0.25">
      <c r="B65" s="125" t="s">
        <v>126</v>
      </c>
      <c r="C65" s="127">
        <v>25</v>
      </c>
      <c r="D65"/>
      <c r="E65"/>
      <c r="F65"/>
      <c r="G65"/>
      <c r="H65"/>
      <c r="I65"/>
    </row>
    <row r="66" spans="2:9" s="14" customFormat="1" ht="18.75" customHeight="1" x14ac:dyDescent="0.25">
      <c r="B66" s="125" t="s">
        <v>125</v>
      </c>
      <c r="C66" s="127">
        <v>24</v>
      </c>
      <c r="D66"/>
      <c r="E66"/>
      <c r="F66"/>
      <c r="G66"/>
      <c r="H66"/>
      <c r="I66"/>
    </row>
    <row r="67" spans="2:9" s="14" customFormat="1" ht="18.75" customHeight="1" x14ac:dyDescent="0.25">
      <c r="B67" s="125" t="s">
        <v>119</v>
      </c>
      <c r="C67" s="127">
        <v>22</v>
      </c>
      <c r="D67"/>
      <c r="E67"/>
      <c r="F67"/>
      <c r="G67"/>
      <c r="H67"/>
      <c r="I67"/>
    </row>
    <row r="68" spans="2:9" s="14" customFormat="1" ht="18.75" customHeight="1" x14ac:dyDescent="0.25">
      <c r="B68" s="125" t="s">
        <v>128</v>
      </c>
      <c r="C68" s="127">
        <v>22</v>
      </c>
      <c r="D68"/>
      <c r="E68"/>
      <c r="F68"/>
      <c r="G68"/>
      <c r="H68"/>
      <c r="I68"/>
    </row>
    <row r="69" spans="2:9" s="14" customFormat="1" ht="18.75" customHeight="1" x14ac:dyDescent="0.25">
      <c r="B69" s="125" t="s">
        <v>124</v>
      </c>
      <c r="C69" s="127">
        <v>22</v>
      </c>
      <c r="D69"/>
      <c r="E69"/>
      <c r="F69"/>
      <c r="G69"/>
      <c r="H69"/>
      <c r="I69"/>
    </row>
    <row r="70" spans="2:9" s="14" customFormat="1" ht="18.75" customHeight="1" x14ac:dyDescent="0.25">
      <c r="B70" s="125" t="s">
        <v>127</v>
      </c>
      <c r="C70" s="127">
        <v>19</v>
      </c>
      <c r="D70"/>
      <c r="E70"/>
      <c r="F70"/>
      <c r="G70"/>
      <c r="H70"/>
      <c r="I70"/>
    </row>
    <row r="71" spans="2:9" s="14" customFormat="1" ht="18.75" customHeight="1" x14ac:dyDescent="0.25">
      <c r="B71" s="125" t="s">
        <v>164</v>
      </c>
      <c r="C71" s="127">
        <v>18</v>
      </c>
      <c r="D71"/>
      <c r="E71"/>
      <c r="F71"/>
      <c r="G71"/>
      <c r="H71"/>
      <c r="I71"/>
    </row>
    <row r="72" spans="2:9" s="14" customFormat="1" ht="18.75" customHeight="1" x14ac:dyDescent="0.25">
      <c r="B72" s="125" t="s">
        <v>109</v>
      </c>
      <c r="C72" s="127">
        <v>18</v>
      </c>
      <c r="D72"/>
      <c r="E72"/>
      <c r="F72"/>
      <c r="G72"/>
      <c r="H72"/>
      <c r="I72"/>
    </row>
    <row r="73" spans="2:9" s="14" customFormat="1" ht="18.75" customHeight="1" x14ac:dyDescent="0.25">
      <c r="B73" s="125" t="s">
        <v>151</v>
      </c>
      <c r="C73" s="127">
        <v>18</v>
      </c>
      <c r="D73"/>
      <c r="E73"/>
      <c r="F73"/>
      <c r="G73"/>
      <c r="H73"/>
      <c r="I73"/>
    </row>
    <row r="74" spans="2:9" s="14" customFormat="1" ht="18.75" customHeight="1" x14ac:dyDescent="0.25">
      <c r="B74" s="125" t="s">
        <v>160</v>
      </c>
      <c r="C74" s="127">
        <v>18</v>
      </c>
      <c r="D74"/>
      <c r="E74"/>
      <c r="F74"/>
      <c r="G74"/>
      <c r="H74"/>
      <c r="I74"/>
    </row>
    <row r="75" spans="2:9" s="14" customFormat="1" ht="18.75" customHeight="1" x14ac:dyDescent="0.25">
      <c r="B75" s="125" t="s">
        <v>136</v>
      </c>
      <c r="C75" s="127">
        <v>16</v>
      </c>
      <c r="D75"/>
      <c r="E75"/>
      <c r="F75"/>
      <c r="G75"/>
      <c r="H75"/>
      <c r="I75"/>
    </row>
    <row r="76" spans="2:9" s="14" customFormat="1" ht="18.75" customHeight="1" x14ac:dyDescent="0.25">
      <c r="B76" s="125" t="s">
        <v>122</v>
      </c>
      <c r="C76" s="127">
        <v>15</v>
      </c>
      <c r="D76"/>
      <c r="E76"/>
      <c r="F76"/>
      <c r="G76"/>
      <c r="H76"/>
      <c r="I76"/>
    </row>
    <row r="77" spans="2:9" s="14" customFormat="1" ht="18.75" customHeight="1" x14ac:dyDescent="0.25">
      <c r="B77" s="125" t="s">
        <v>142</v>
      </c>
      <c r="C77" s="127">
        <v>14</v>
      </c>
      <c r="D77"/>
      <c r="E77"/>
      <c r="F77"/>
      <c r="G77"/>
      <c r="H77"/>
      <c r="I77"/>
    </row>
    <row r="78" spans="2:9" s="14" customFormat="1" ht="18.75" customHeight="1" x14ac:dyDescent="0.25">
      <c r="B78" s="125" t="s">
        <v>184</v>
      </c>
      <c r="C78" s="127">
        <v>14</v>
      </c>
      <c r="D78"/>
      <c r="E78"/>
      <c r="F78"/>
      <c r="G78"/>
      <c r="H78"/>
      <c r="I78"/>
    </row>
    <row r="79" spans="2:9" s="14" customFormat="1" ht="18.75" customHeight="1" x14ac:dyDescent="0.25">
      <c r="B79" s="125" t="s">
        <v>115</v>
      </c>
      <c r="C79" s="127">
        <v>12</v>
      </c>
      <c r="D79"/>
      <c r="E79"/>
      <c r="F79"/>
      <c r="G79"/>
      <c r="H79"/>
      <c r="I79"/>
    </row>
    <row r="80" spans="2:9" s="14" customFormat="1" ht="18.75" customHeight="1" x14ac:dyDescent="0.25">
      <c r="B80" s="125" t="s">
        <v>191</v>
      </c>
      <c r="C80" s="127">
        <v>12</v>
      </c>
      <c r="D80"/>
      <c r="E80"/>
      <c r="F80"/>
      <c r="G80"/>
      <c r="H80"/>
      <c r="I80"/>
    </row>
    <row r="81" spans="2:9" s="14" customFormat="1" ht="18.75" customHeight="1" x14ac:dyDescent="0.25">
      <c r="B81" s="125" t="s">
        <v>135</v>
      </c>
      <c r="C81" s="127">
        <v>12</v>
      </c>
      <c r="D81"/>
      <c r="E81"/>
      <c r="F81"/>
      <c r="G81"/>
      <c r="H81"/>
      <c r="I81"/>
    </row>
    <row r="82" spans="2:9" s="14" customFormat="1" ht="18.75" customHeight="1" x14ac:dyDescent="0.25">
      <c r="B82" s="125" t="s">
        <v>129</v>
      </c>
      <c r="C82" s="127">
        <v>11</v>
      </c>
      <c r="D82"/>
      <c r="E82"/>
      <c r="F82"/>
      <c r="G82"/>
      <c r="H82"/>
      <c r="I82"/>
    </row>
    <row r="83" spans="2:9" s="14" customFormat="1" ht="18.75" customHeight="1" x14ac:dyDescent="0.25">
      <c r="B83" s="125" t="s">
        <v>166</v>
      </c>
      <c r="C83" s="127">
        <v>10</v>
      </c>
      <c r="D83"/>
      <c r="E83"/>
      <c r="F83"/>
      <c r="G83"/>
      <c r="H83"/>
      <c r="I83"/>
    </row>
    <row r="84" spans="2:9" s="14" customFormat="1" ht="18.75" customHeight="1" x14ac:dyDescent="0.25">
      <c r="B84" s="125" t="s">
        <v>144</v>
      </c>
      <c r="C84" s="127">
        <v>10</v>
      </c>
      <c r="D84"/>
      <c r="E84"/>
      <c r="F84"/>
      <c r="G84"/>
      <c r="H84"/>
      <c r="I84"/>
    </row>
    <row r="85" spans="2:9" s="14" customFormat="1" ht="18.75" customHeight="1" x14ac:dyDescent="0.25">
      <c r="B85" s="125" t="s">
        <v>171</v>
      </c>
      <c r="C85" s="127">
        <v>10</v>
      </c>
      <c r="D85"/>
      <c r="E85"/>
      <c r="F85"/>
      <c r="G85"/>
      <c r="H85"/>
      <c r="I85"/>
    </row>
    <row r="86" spans="2:9" s="14" customFormat="1" ht="18.75" customHeight="1" x14ac:dyDescent="0.25">
      <c r="B86" s="125" t="s">
        <v>738</v>
      </c>
      <c r="C86" s="127">
        <v>10</v>
      </c>
      <c r="D86"/>
      <c r="E86"/>
      <c r="F86"/>
      <c r="G86"/>
      <c r="H86"/>
      <c r="I86"/>
    </row>
    <row r="87" spans="2:9" s="14" customFormat="1" ht="18.75" customHeight="1" x14ac:dyDescent="0.25">
      <c r="B87" s="125" t="s">
        <v>178</v>
      </c>
      <c r="C87" s="127">
        <v>8</v>
      </c>
      <c r="D87"/>
      <c r="E87"/>
      <c r="F87"/>
      <c r="G87"/>
      <c r="H87"/>
      <c r="I87"/>
    </row>
    <row r="88" spans="2:9" s="14" customFormat="1" ht="18.75" customHeight="1" x14ac:dyDescent="0.25">
      <c r="B88" s="125" t="s">
        <v>196</v>
      </c>
      <c r="C88" s="127">
        <v>8</v>
      </c>
      <c r="D88"/>
      <c r="E88"/>
      <c r="F88"/>
      <c r="G88"/>
      <c r="H88"/>
      <c r="I88"/>
    </row>
    <row r="89" spans="2:9" s="14" customFormat="1" ht="18.75" customHeight="1" x14ac:dyDescent="0.25">
      <c r="B89" s="125" t="s">
        <v>217</v>
      </c>
      <c r="C89" s="127">
        <v>8</v>
      </c>
      <c r="D89"/>
      <c r="E89"/>
      <c r="F89"/>
      <c r="G89"/>
      <c r="H89"/>
      <c r="I89"/>
    </row>
    <row r="90" spans="2:9" s="14" customFormat="1" ht="18.75" customHeight="1" x14ac:dyDescent="0.25">
      <c r="B90" s="125" t="s">
        <v>213</v>
      </c>
      <c r="C90" s="127">
        <v>8</v>
      </c>
      <c r="D90"/>
      <c r="E90"/>
      <c r="F90"/>
      <c r="G90"/>
      <c r="H90"/>
      <c r="I90"/>
    </row>
    <row r="91" spans="2:9" s="14" customFormat="1" ht="18.75" customHeight="1" x14ac:dyDescent="0.25">
      <c r="B91" s="125" t="s">
        <v>148</v>
      </c>
      <c r="C91" s="127">
        <v>8</v>
      </c>
      <c r="D91"/>
      <c r="E91"/>
      <c r="F91"/>
      <c r="G91"/>
      <c r="H91"/>
      <c r="I91"/>
    </row>
    <row r="92" spans="2:9" s="14" customFormat="1" ht="18.75" customHeight="1" x14ac:dyDescent="0.25">
      <c r="B92" s="125" t="s">
        <v>141</v>
      </c>
      <c r="C92" s="127">
        <v>8</v>
      </c>
      <c r="D92"/>
      <c r="E92"/>
      <c r="F92"/>
      <c r="G92"/>
      <c r="H92"/>
      <c r="I92"/>
    </row>
    <row r="93" spans="2:9" s="14" customFormat="1" ht="18.75" customHeight="1" x14ac:dyDescent="0.25">
      <c r="B93" s="125" t="s">
        <v>147</v>
      </c>
      <c r="C93" s="127">
        <v>8</v>
      </c>
      <c r="D93"/>
      <c r="E93"/>
      <c r="F93"/>
      <c r="G93"/>
      <c r="H93"/>
      <c r="I93"/>
    </row>
    <row r="94" spans="2:9" s="14" customFormat="1" ht="18.75" customHeight="1" x14ac:dyDescent="0.25">
      <c r="B94" s="125" t="s">
        <v>155</v>
      </c>
      <c r="C94" s="127">
        <v>8</v>
      </c>
      <c r="D94"/>
      <c r="E94"/>
      <c r="F94"/>
      <c r="G94"/>
      <c r="H94"/>
      <c r="I94"/>
    </row>
    <row r="95" spans="2:9" s="14" customFormat="1" ht="18.75" customHeight="1" x14ac:dyDescent="0.25">
      <c r="B95" s="125" t="s">
        <v>130</v>
      </c>
      <c r="C95" s="127">
        <v>7</v>
      </c>
      <c r="D95"/>
      <c r="E95"/>
      <c r="F95"/>
      <c r="G95"/>
      <c r="H95"/>
      <c r="I95"/>
    </row>
    <row r="96" spans="2:9" s="14" customFormat="1" ht="18.75" customHeight="1" x14ac:dyDescent="0.25">
      <c r="B96" s="125" t="s">
        <v>188</v>
      </c>
      <c r="C96" s="127">
        <v>7</v>
      </c>
      <c r="D96"/>
      <c r="E96"/>
      <c r="F96"/>
      <c r="G96"/>
      <c r="H96"/>
      <c r="I96"/>
    </row>
    <row r="97" spans="2:9" s="14" customFormat="1" ht="18.75" customHeight="1" x14ac:dyDescent="0.25">
      <c r="B97" s="125" t="s">
        <v>181</v>
      </c>
      <c r="C97" s="127">
        <v>7</v>
      </c>
      <c r="D97"/>
      <c r="E97"/>
      <c r="F97"/>
      <c r="G97"/>
      <c r="H97"/>
      <c r="I97"/>
    </row>
    <row r="98" spans="2:9" s="14" customFormat="1" ht="18.75" customHeight="1" x14ac:dyDescent="0.25">
      <c r="B98" s="125" t="s">
        <v>237</v>
      </c>
      <c r="C98" s="127">
        <v>7</v>
      </c>
      <c r="D98"/>
      <c r="E98"/>
      <c r="F98"/>
      <c r="G98"/>
      <c r="H98"/>
      <c r="I98"/>
    </row>
    <row r="99" spans="2:9" s="14" customFormat="1" ht="18.75" customHeight="1" x14ac:dyDescent="0.25">
      <c r="B99" s="125" t="s">
        <v>146</v>
      </c>
      <c r="C99" s="127">
        <v>6</v>
      </c>
      <c r="D99"/>
      <c r="E99"/>
      <c r="F99"/>
      <c r="G99"/>
      <c r="H99"/>
      <c r="I99"/>
    </row>
    <row r="100" spans="2:9" s="14" customFormat="1" ht="18.75" customHeight="1" x14ac:dyDescent="0.25">
      <c r="B100" s="125" t="s">
        <v>51</v>
      </c>
      <c r="C100" s="127">
        <v>6</v>
      </c>
      <c r="D100"/>
      <c r="E100"/>
      <c r="F100"/>
      <c r="G100"/>
      <c r="H100"/>
      <c r="I100"/>
    </row>
    <row r="101" spans="2:9" s="14" customFormat="1" ht="18.75" customHeight="1" x14ac:dyDescent="0.25">
      <c r="B101" s="125" t="s">
        <v>131</v>
      </c>
      <c r="C101" s="127">
        <v>6</v>
      </c>
      <c r="D101"/>
      <c r="E101"/>
      <c r="F101"/>
      <c r="G101"/>
      <c r="H101"/>
      <c r="I101"/>
    </row>
    <row r="102" spans="2:9" s="14" customFormat="1" ht="18.75" customHeight="1" x14ac:dyDescent="0.25">
      <c r="B102" s="125" t="s">
        <v>167</v>
      </c>
      <c r="C102" s="127">
        <v>6</v>
      </c>
      <c r="D102"/>
      <c r="E102"/>
      <c r="F102"/>
      <c r="G102"/>
      <c r="H102"/>
      <c r="I102"/>
    </row>
    <row r="103" spans="2:9" s="14" customFormat="1" ht="18.75" customHeight="1" x14ac:dyDescent="0.25">
      <c r="B103" s="125" t="s">
        <v>189</v>
      </c>
      <c r="C103" s="127">
        <v>6</v>
      </c>
      <c r="D103"/>
      <c r="E103"/>
      <c r="F103"/>
      <c r="G103"/>
      <c r="H103"/>
      <c r="I103"/>
    </row>
    <row r="104" spans="2:9" s="14" customFormat="1" ht="18.75" customHeight="1" x14ac:dyDescent="0.25">
      <c r="B104" s="125" t="s">
        <v>138</v>
      </c>
      <c r="C104" s="127">
        <v>6</v>
      </c>
      <c r="D104"/>
      <c r="E104"/>
      <c r="F104"/>
      <c r="G104"/>
      <c r="H104"/>
      <c r="I104"/>
    </row>
    <row r="105" spans="2:9" s="14" customFormat="1" ht="18.75" customHeight="1" x14ac:dyDescent="0.25">
      <c r="B105" s="125" t="s">
        <v>150</v>
      </c>
      <c r="C105" s="127">
        <v>6</v>
      </c>
      <c r="D105"/>
      <c r="E105"/>
      <c r="F105"/>
      <c r="G105"/>
      <c r="H105"/>
      <c r="I105"/>
    </row>
    <row r="106" spans="2:9" s="14" customFormat="1" ht="18.75" customHeight="1" x14ac:dyDescent="0.25">
      <c r="B106" s="125" t="s">
        <v>157</v>
      </c>
      <c r="C106" s="127">
        <v>6</v>
      </c>
      <c r="D106"/>
      <c r="E106"/>
      <c r="F106"/>
      <c r="G106"/>
      <c r="H106"/>
      <c r="I106"/>
    </row>
    <row r="107" spans="2:9" s="14" customFormat="1" ht="18.75" customHeight="1" x14ac:dyDescent="0.25">
      <c r="B107" s="125" t="s">
        <v>227</v>
      </c>
      <c r="C107" s="127">
        <v>6</v>
      </c>
      <c r="D107"/>
      <c r="E107"/>
      <c r="F107"/>
      <c r="G107"/>
      <c r="H107"/>
      <c r="I107"/>
    </row>
    <row r="108" spans="2:9" s="14" customFormat="1" ht="18.75" customHeight="1" x14ac:dyDescent="0.25">
      <c r="B108" s="125" t="s">
        <v>739</v>
      </c>
      <c r="C108" s="127">
        <v>6</v>
      </c>
      <c r="D108"/>
      <c r="E108"/>
      <c r="F108"/>
      <c r="G108"/>
      <c r="H108"/>
      <c r="I108"/>
    </row>
    <row r="109" spans="2:9" s="14" customFormat="1" ht="18.75" customHeight="1" x14ac:dyDescent="0.25">
      <c r="B109" s="125" t="s">
        <v>137</v>
      </c>
      <c r="C109" s="127">
        <v>6</v>
      </c>
      <c r="D109"/>
      <c r="E109"/>
      <c r="F109"/>
      <c r="G109"/>
      <c r="H109"/>
      <c r="I109"/>
    </row>
    <row r="110" spans="2:9" s="14" customFormat="1" ht="18.75" customHeight="1" x14ac:dyDescent="0.25">
      <c r="B110" s="125" t="s">
        <v>254</v>
      </c>
      <c r="C110" s="127">
        <v>6</v>
      </c>
      <c r="D110"/>
      <c r="E110"/>
      <c r="F110"/>
      <c r="G110"/>
      <c r="H110"/>
      <c r="I110"/>
    </row>
    <row r="111" spans="2:9" s="14" customFormat="1" ht="18.75" customHeight="1" x14ac:dyDescent="0.25">
      <c r="B111" s="125" t="s">
        <v>176</v>
      </c>
      <c r="C111" s="127">
        <v>6</v>
      </c>
      <c r="D111"/>
      <c r="E111"/>
      <c r="F111"/>
      <c r="G111"/>
      <c r="H111"/>
      <c r="I111"/>
    </row>
    <row r="112" spans="2:9" s="14" customFormat="1" ht="18.75" customHeight="1" x14ac:dyDescent="0.25">
      <c r="B112" s="125" t="s">
        <v>740</v>
      </c>
      <c r="C112" s="127">
        <v>6</v>
      </c>
      <c r="D112"/>
      <c r="E112"/>
      <c r="F112"/>
      <c r="G112"/>
      <c r="H112"/>
      <c r="I112"/>
    </row>
    <row r="113" spans="2:9" s="14" customFormat="1" ht="18.75" customHeight="1" x14ac:dyDescent="0.25">
      <c r="B113" s="125" t="s">
        <v>245</v>
      </c>
      <c r="C113" s="127">
        <v>5</v>
      </c>
      <c r="D113"/>
      <c r="E113"/>
      <c r="F113"/>
      <c r="G113"/>
      <c r="H113"/>
      <c r="I113"/>
    </row>
    <row r="114" spans="2:9" s="14" customFormat="1" ht="18.75" customHeight="1" x14ac:dyDescent="0.25">
      <c r="B114" s="125" t="s">
        <v>190</v>
      </c>
      <c r="C114" s="127">
        <v>5</v>
      </c>
      <c r="D114"/>
      <c r="E114"/>
      <c r="F114"/>
      <c r="G114"/>
      <c r="H114"/>
      <c r="I114"/>
    </row>
    <row r="115" spans="2:9" s="14" customFormat="1" ht="18.75" customHeight="1" x14ac:dyDescent="0.25">
      <c r="B115" s="125" t="s">
        <v>182</v>
      </c>
      <c r="C115" s="127">
        <v>5</v>
      </c>
      <c r="D115"/>
      <c r="E115"/>
      <c r="F115"/>
      <c r="G115"/>
      <c r="H115"/>
      <c r="I115"/>
    </row>
    <row r="116" spans="2:9" s="14" customFormat="1" ht="18.75" customHeight="1" x14ac:dyDescent="0.25">
      <c r="B116" s="125" t="s">
        <v>145</v>
      </c>
      <c r="C116" s="127">
        <v>4</v>
      </c>
      <c r="D116"/>
      <c r="E116"/>
      <c r="F116"/>
      <c r="G116"/>
      <c r="H116"/>
      <c r="I116"/>
    </row>
    <row r="117" spans="2:9" s="14" customFormat="1" ht="18.75" customHeight="1" x14ac:dyDescent="0.25">
      <c r="B117" s="125" t="s">
        <v>175</v>
      </c>
      <c r="C117" s="127">
        <v>4</v>
      </c>
      <c r="D117"/>
      <c r="E117"/>
      <c r="F117"/>
      <c r="G117"/>
      <c r="H117"/>
      <c r="I117"/>
    </row>
    <row r="118" spans="2:9" s="14" customFormat="1" ht="18.75" customHeight="1" x14ac:dyDescent="0.25">
      <c r="B118" s="125" t="s">
        <v>229</v>
      </c>
      <c r="C118" s="127">
        <v>4</v>
      </c>
      <c r="D118"/>
      <c r="E118"/>
      <c r="F118"/>
      <c r="G118"/>
      <c r="H118"/>
      <c r="I118"/>
    </row>
    <row r="119" spans="2:9" s="14" customFormat="1" ht="18.75" customHeight="1" x14ac:dyDescent="0.25">
      <c r="B119" s="125" t="s">
        <v>244</v>
      </c>
      <c r="C119" s="127">
        <v>4</v>
      </c>
      <c r="D119"/>
      <c r="E119"/>
      <c r="F119"/>
      <c r="G119"/>
      <c r="H119"/>
      <c r="I119"/>
    </row>
    <row r="120" spans="2:9" s="14" customFormat="1" ht="18.75" customHeight="1" x14ac:dyDescent="0.25">
      <c r="B120" s="125" t="s">
        <v>133</v>
      </c>
      <c r="C120" s="127">
        <v>4</v>
      </c>
      <c r="D120"/>
      <c r="E120"/>
      <c r="F120"/>
      <c r="G120"/>
      <c r="H120"/>
      <c r="I120"/>
    </row>
    <row r="121" spans="2:9" s="14" customFormat="1" ht="18.75" customHeight="1" x14ac:dyDescent="0.25">
      <c r="B121" s="125" t="s">
        <v>170</v>
      </c>
      <c r="C121" s="127">
        <v>4</v>
      </c>
      <c r="D121"/>
      <c r="E121"/>
      <c r="F121"/>
      <c r="G121"/>
      <c r="H121"/>
      <c r="I121"/>
    </row>
    <row r="122" spans="2:9" s="14" customFormat="1" ht="18.75" customHeight="1" x14ac:dyDescent="0.25">
      <c r="B122" s="125" t="s">
        <v>173</v>
      </c>
      <c r="C122" s="127">
        <v>4</v>
      </c>
      <c r="D122"/>
      <c r="E122"/>
      <c r="F122"/>
      <c r="G122"/>
      <c r="H122"/>
      <c r="I122"/>
    </row>
    <row r="123" spans="2:9" s="14" customFormat="1" ht="18.75" customHeight="1" x14ac:dyDescent="0.25">
      <c r="B123" s="125" t="s">
        <v>154</v>
      </c>
      <c r="C123" s="127">
        <v>4</v>
      </c>
      <c r="D123"/>
      <c r="E123"/>
      <c r="F123"/>
      <c r="G123"/>
      <c r="H123"/>
      <c r="I123"/>
    </row>
    <row r="124" spans="2:9" s="14" customFormat="1" ht="18.75" customHeight="1" x14ac:dyDescent="0.25">
      <c r="B124" s="125" t="s">
        <v>143</v>
      </c>
      <c r="C124" s="127">
        <v>4</v>
      </c>
      <c r="D124"/>
      <c r="E124"/>
      <c r="F124"/>
      <c r="G124"/>
      <c r="H124"/>
      <c r="I124"/>
    </row>
    <row r="125" spans="2:9" s="14" customFormat="1" ht="18.75" customHeight="1" x14ac:dyDescent="0.25">
      <c r="B125" s="125" t="s">
        <v>226</v>
      </c>
      <c r="C125" s="127">
        <v>4</v>
      </c>
      <c r="D125"/>
      <c r="E125"/>
      <c r="F125"/>
      <c r="G125"/>
      <c r="H125"/>
      <c r="I125"/>
    </row>
    <row r="126" spans="2:9" s="14" customFormat="1" ht="18.75" customHeight="1" x14ac:dyDescent="0.25">
      <c r="B126" s="125" t="s">
        <v>149</v>
      </c>
      <c r="C126" s="127">
        <v>4</v>
      </c>
      <c r="D126"/>
      <c r="E126"/>
      <c r="F126"/>
      <c r="G126"/>
      <c r="H126"/>
      <c r="I126"/>
    </row>
    <row r="127" spans="2:9" s="14" customFormat="1" ht="18.75" customHeight="1" x14ac:dyDescent="0.25">
      <c r="B127" s="125" t="s">
        <v>741</v>
      </c>
      <c r="C127" s="127">
        <v>4</v>
      </c>
      <c r="D127"/>
      <c r="E127"/>
      <c r="F127"/>
      <c r="G127"/>
      <c r="H127"/>
      <c r="I127"/>
    </row>
    <row r="128" spans="2:9" s="14" customFormat="1" ht="18.75" customHeight="1" x14ac:dyDescent="0.25">
      <c r="B128" s="125" t="s">
        <v>192</v>
      </c>
      <c r="C128" s="127">
        <v>4</v>
      </c>
      <c r="D128"/>
      <c r="E128"/>
      <c r="F128"/>
      <c r="G128"/>
      <c r="H128"/>
      <c r="I128"/>
    </row>
    <row r="129" spans="2:9" s="14" customFormat="1" ht="18.75" customHeight="1" x14ac:dyDescent="0.25">
      <c r="B129" s="125" t="s">
        <v>200</v>
      </c>
      <c r="C129" s="127">
        <v>4</v>
      </c>
      <c r="D129"/>
      <c r="E129"/>
      <c r="F129"/>
      <c r="G129"/>
      <c r="H129"/>
      <c r="I129"/>
    </row>
    <row r="130" spans="2:9" s="14" customFormat="1" ht="18.75" customHeight="1" x14ac:dyDescent="0.25">
      <c r="B130" s="125" t="s">
        <v>111</v>
      </c>
      <c r="C130" s="127">
        <v>4</v>
      </c>
      <c r="D130"/>
      <c r="E130"/>
      <c r="F130"/>
      <c r="G130"/>
      <c r="H130"/>
      <c r="I130"/>
    </row>
    <row r="131" spans="2:9" s="14" customFormat="1" ht="18.75" customHeight="1" x14ac:dyDescent="0.25">
      <c r="B131" s="125" t="s">
        <v>235</v>
      </c>
      <c r="C131" s="127">
        <v>4</v>
      </c>
      <c r="D131"/>
      <c r="E131"/>
      <c r="F131"/>
      <c r="G131"/>
      <c r="H131"/>
      <c r="I131"/>
    </row>
    <row r="132" spans="2:9" s="14" customFormat="1" ht="18.75" customHeight="1" x14ac:dyDescent="0.25">
      <c r="B132" s="125" t="s">
        <v>163</v>
      </c>
      <c r="C132" s="127">
        <v>4</v>
      </c>
      <c r="D132"/>
      <c r="E132"/>
      <c r="F132"/>
      <c r="G132"/>
      <c r="H132"/>
      <c r="I132"/>
    </row>
    <row r="133" spans="2:9" s="14" customFormat="1" ht="18.75" customHeight="1" x14ac:dyDescent="0.25">
      <c r="B133" s="125" t="s">
        <v>742</v>
      </c>
      <c r="C133" s="127">
        <v>4</v>
      </c>
      <c r="D133"/>
      <c r="E133"/>
      <c r="F133"/>
      <c r="G133"/>
      <c r="H133"/>
      <c r="I133"/>
    </row>
    <row r="134" spans="2:9" s="14" customFormat="1" ht="18.75" customHeight="1" x14ac:dyDescent="0.25">
      <c r="B134" s="125" t="s">
        <v>251</v>
      </c>
      <c r="C134" s="127">
        <v>4</v>
      </c>
      <c r="D134"/>
      <c r="E134"/>
      <c r="F134"/>
      <c r="G134"/>
      <c r="H134"/>
      <c r="I134"/>
    </row>
    <row r="135" spans="2:9" s="14" customFormat="1" ht="18.75" customHeight="1" x14ac:dyDescent="0.25">
      <c r="B135" s="125" t="s">
        <v>240</v>
      </c>
      <c r="C135" s="127">
        <v>4</v>
      </c>
      <c r="D135"/>
      <c r="E135"/>
      <c r="F135"/>
      <c r="G135"/>
      <c r="H135"/>
      <c r="I135"/>
    </row>
    <row r="136" spans="2:9" s="14" customFormat="1" ht="18.75" customHeight="1" x14ac:dyDescent="0.25">
      <c r="B136" s="125" t="s">
        <v>212</v>
      </c>
      <c r="C136" s="127">
        <v>4</v>
      </c>
      <c r="D136"/>
      <c r="E136"/>
      <c r="F136"/>
      <c r="G136"/>
      <c r="H136"/>
      <c r="I136"/>
    </row>
    <row r="137" spans="2:9" s="14" customFormat="1" ht="18.75" customHeight="1" x14ac:dyDescent="0.25">
      <c r="B137" s="125" t="s">
        <v>116</v>
      </c>
      <c r="C137" s="127">
        <v>4</v>
      </c>
      <c r="D137"/>
      <c r="E137"/>
      <c r="F137"/>
      <c r="G137"/>
      <c r="H137"/>
      <c r="I137"/>
    </row>
    <row r="138" spans="2:9" s="14" customFormat="1" ht="18.75" customHeight="1" x14ac:dyDescent="0.25">
      <c r="B138" s="125" t="s">
        <v>234</v>
      </c>
      <c r="C138" s="127">
        <v>4</v>
      </c>
      <c r="D138"/>
      <c r="E138"/>
      <c r="F138"/>
      <c r="G138"/>
      <c r="H138"/>
      <c r="I138"/>
    </row>
    <row r="139" spans="2:9" s="14" customFormat="1" ht="18.75" customHeight="1" x14ac:dyDescent="0.25">
      <c r="B139" s="125" t="s">
        <v>743</v>
      </c>
      <c r="C139" s="127">
        <v>4</v>
      </c>
      <c r="D139"/>
      <c r="E139"/>
      <c r="F139"/>
      <c r="G139"/>
      <c r="H139"/>
      <c r="I139"/>
    </row>
    <row r="140" spans="2:9" s="14" customFormat="1" ht="18.75" customHeight="1" x14ac:dyDescent="0.25">
      <c r="B140" s="125" t="s">
        <v>202</v>
      </c>
      <c r="C140" s="127">
        <v>4</v>
      </c>
      <c r="D140"/>
      <c r="E140"/>
      <c r="F140"/>
      <c r="G140"/>
      <c r="H140"/>
      <c r="I140"/>
    </row>
    <row r="141" spans="2:9" s="14" customFormat="1" ht="18.75" customHeight="1" x14ac:dyDescent="0.25">
      <c r="B141" s="125" t="s">
        <v>156</v>
      </c>
      <c r="C141" s="127">
        <v>4</v>
      </c>
      <c r="D141"/>
      <c r="E141"/>
      <c r="F141"/>
      <c r="G141"/>
      <c r="H141"/>
      <c r="I141"/>
    </row>
    <row r="142" spans="2:9" s="14" customFormat="1" ht="18.75" customHeight="1" x14ac:dyDescent="0.25">
      <c r="B142" s="125" t="s">
        <v>223</v>
      </c>
      <c r="C142" s="127">
        <v>4</v>
      </c>
      <c r="D142"/>
      <c r="E142"/>
      <c r="F142"/>
      <c r="G142"/>
      <c r="H142"/>
      <c r="I142"/>
    </row>
    <row r="143" spans="2:9" s="14" customFormat="1" ht="18.75" customHeight="1" x14ac:dyDescent="0.25">
      <c r="B143" s="125" t="s">
        <v>267</v>
      </c>
      <c r="C143" s="127">
        <v>4</v>
      </c>
      <c r="D143"/>
      <c r="E143"/>
      <c r="F143"/>
      <c r="G143"/>
      <c r="H143"/>
      <c r="I143"/>
    </row>
    <row r="144" spans="2:9" s="14" customFormat="1" ht="18.75" customHeight="1" x14ac:dyDescent="0.25">
      <c r="B144" s="125" t="s">
        <v>242</v>
      </c>
      <c r="C144" s="127">
        <v>4</v>
      </c>
      <c r="D144"/>
      <c r="E144"/>
      <c r="F144"/>
      <c r="G144"/>
      <c r="H144"/>
      <c r="I144"/>
    </row>
    <row r="145" spans="2:9" s="14" customFormat="1" ht="18.75" customHeight="1" x14ac:dyDescent="0.25">
      <c r="B145" s="125" t="s">
        <v>205</v>
      </c>
      <c r="C145" s="127">
        <v>4</v>
      </c>
      <c r="D145"/>
      <c r="E145"/>
      <c r="F145"/>
      <c r="G145"/>
      <c r="H145"/>
      <c r="I145"/>
    </row>
    <row r="146" spans="2:9" s="14" customFormat="1" ht="18.75" customHeight="1" x14ac:dyDescent="0.25">
      <c r="B146" s="125" t="s">
        <v>186</v>
      </c>
      <c r="C146" s="127">
        <v>4</v>
      </c>
      <c r="D146"/>
      <c r="E146"/>
      <c r="F146"/>
      <c r="G146"/>
      <c r="H146"/>
      <c r="I146"/>
    </row>
    <row r="147" spans="2:9" s="14" customFormat="1" ht="18.75" customHeight="1" x14ac:dyDescent="0.25">
      <c r="B147" s="125" t="s">
        <v>193</v>
      </c>
      <c r="C147" s="127">
        <v>4</v>
      </c>
      <c r="D147"/>
      <c r="E147"/>
      <c r="F147"/>
      <c r="G147"/>
      <c r="H147"/>
      <c r="I147"/>
    </row>
    <row r="148" spans="2:9" s="14" customFormat="1" ht="18.75" customHeight="1" x14ac:dyDescent="0.25">
      <c r="B148" s="125" t="s">
        <v>132</v>
      </c>
      <c r="C148" s="127">
        <v>4</v>
      </c>
      <c r="D148"/>
      <c r="E148"/>
      <c r="F148"/>
      <c r="G148"/>
      <c r="H148"/>
      <c r="I148"/>
    </row>
    <row r="149" spans="2:9" s="14" customFormat="1" ht="18.75" customHeight="1" x14ac:dyDescent="0.25">
      <c r="B149" s="125" t="s">
        <v>204</v>
      </c>
      <c r="C149" s="127">
        <v>3</v>
      </c>
      <c r="D149"/>
      <c r="E149"/>
      <c r="F149"/>
      <c r="G149"/>
      <c r="H149"/>
      <c r="I149"/>
    </row>
    <row r="150" spans="2:9" s="14" customFormat="1" ht="18.75" customHeight="1" x14ac:dyDescent="0.25">
      <c r="B150" s="125" t="s">
        <v>179</v>
      </c>
      <c r="C150" s="127">
        <v>3</v>
      </c>
      <c r="D150"/>
      <c r="E150"/>
      <c r="F150"/>
      <c r="G150"/>
      <c r="H150"/>
      <c r="I150"/>
    </row>
    <row r="151" spans="2:9" s="14" customFormat="1" ht="18.75" customHeight="1" x14ac:dyDescent="0.25">
      <c r="B151" s="125" t="s">
        <v>744</v>
      </c>
      <c r="C151" s="127">
        <v>3</v>
      </c>
      <c r="D151"/>
      <c r="E151"/>
      <c r="F151"/>
      <c r="G151"/>
      <c r="H151"/>
      <c r="I151"/>
    </row>
    <row r="152" spans="2:9" s="14" customFormat="1" ht="18.75" customHeight="1" x14ac:dyDescent="0.25">
      <c r="B152" s="125" t="s">
        <v>139</v>
      </c>
      <c r="C152" s="127">
        <v>3</v>
      </c>
      <c r="D152"/>
      <c r="E152"/>
      <c r="F152"/>
      <c r="G152"/>
      <c r="H152"/>
      <c r="I152"/>
    </row>
    <row r="153" spans="2:9" s="14" customFormat="1" ht="18.75" customHeight="1" x14ac:dyDescent="0.25">
      <c r="B153" s="125" t="s">
        <v>230</v>
      </c>
      <c r="C153" s="127">
        <v>3</v>
      </c>
      <c r="D153"/>
      <c r="E153"/>
      <c r="F153"/>
      <c r="G153"/>
      <c r="H153"/>
      <c r="I153"/>
    </row>
    <row r="154" spans="2:9" s="14" customFormat="1" ht="18.75" customHeight="1" x14ac:dyDescent="0.25">
      <c r="B154" s="125" t="s">
        <v>134</v>
      </c>
      <c r="C154" s="127">
        <v>3</v>
      </c>
      <c r="D154"/>
      <c r="E154"/>
      <c r="F154"/>
      <c r="G154"/>
      <c r="H154"/>
      <c r="I154"/>
    </row>
    <row r="155" spans="2:9" s="14" customFormat="1" ht="18.75" customHeight="1" x14ac:dyDescent="0.25">
      <c r="B155" s="125" t="s">
        <v>172</v>
      </c>
      <c r="C155" s="127">
        <v>3</v>
      </c>
      <c r="D155"/>
      <c r="E155"/>
      <c r="F155"/>
      <c r="G155"/>
      <c r="H155"/>
      <c r="I155"/>
    </row>
    <row r="156" spans="2:9" s="14" customFormat="1" ht="18.75" customHeight="1" x14ac:dyDescent="0.25">
      <c r="B156" s="125" t="s">
        <v>113</v>
      </c>
      <c r="C156" s="127">
        <v>3</v>
      </c>
      <c r="D156"/>
      <c r="E156"/>
      <c r="F156"/>
      <c r="G156"/>
      <c r="H156"/>
      <c r="I156"/>
    </row>
    <row r="157" spans="2:9" s="14" customFormat="1" ht="18.75" customHeight="1" x14ac:dyDescent="0.25">
      <c r="B157" s="125" t="s">
        <v>140</v>
      </c>
      <c r="C157" s="127">
        <v>3</v>
      </c>
      <c r="D157"/>
      <c r="E157"/>
      <c r="F157"/>
      <c r="G157"/>
      <c r="H157"/>
      <c r="I157"/>
    </row>
    <row r="158" spans="2:9" s="14" customFormat="1" ht="18.75" customHeight="1" x14ac:dyDescent="0.25">
      <c r="B158" s="125" t="s">
        <v>209</v>
      </c>
      <c r="C158" s="127">
        <v>2</v>
      </c>
      <c r="D158"/>
      <c r="E158"/>
      <c r="F158"/>
      <c r="G158"/>
      <c r="H158"/>
      <c r="I158"/>
    </row>
    <row r="159" spans="2:9" s="14" customFormat="1" ht="18.75" customHeight="1" x14ac:dyDescent="0.25">
      <c r="B159" s="125" t="s">
        <v>273</v>
      </c>
      <c r="C159" s="127">
        <v>2</v>
      </c>
      <c r="D159"/>
      <c r="E159"/>
      <c r="F159"/>
      <c r="G159"/>
      <c r="H159"/>
      <c r="I159"/>
    </row>
    <row r="160" spans="2:9" s="14" customFormat="1" ht="18.75" customHeight="1" x14ac:dyDescent="0.25">
      <c r="B160" s="125" t="s">
        <v>222</v>
      </c>
      <c r="C160" s="127">
        <v>2</v>
      </c>
      <c r="D160"/>
      <c r="E160"/>
      <c r="F160"/>
      <c r="G160"/>
      <c r="H160"/>
      <c r="I160"/>
    </row>
    <row r="161" spans="2:9" s="14" customFormat="1" ht="18.75" customHeight="1" x14ac:dyDescent="0.25">
      <c r="B161" s="125" t="s">
        <v>198</v>
      </c>
      <c r="C161" s="127">
        <v>2</v>
      </c>
      <c r="D161"/>
      <c r="E161"/>
      <c r="F161"/>
      <c r="G161"/>
      <c r="H161"/>
      <c r="I161"/>
    </row>
    <row r="162" spans="2:9" s="14" customFormat="1" ht="18.75" customHeight="1" x14ac:dyDescent="0.25">
      <c r="B162" s="125" t="s">
        <v>201</v>
      </c>
      <c r="C162" s="127">
        <v>2</v>
      </c>
      <c r="D162"/>
      <c r="E162"/>
      <c r="F162"/>
      <c r="G162"/>
      <c r="H162"/>
      <c r="I162"/>
    </row>
    <row r="163" spans="2:9" s="14" customFormat="1" ht="18.75" customHeight="1" x14ac:dyDescent="0.25">
      <c r="B163" s="125" t="s">
        <v>239</v>
      </c>
      <c r="C163" s="127">
        <v>2</v>
      </c>
      <c r="D163"/>
      <c r="E163"/>
      <c r="F163"/>
      <c r="G163"/>
      <c r="H163"/>
      <c r="I163"/>
    </row>
    <row r="164" spans="2:9" s="14" customFormat="1" ht="18.75" customHeight="1" x14ac:dyDescent="0.25">
      <c r="B164" s="125" t="s">
        <v>121</v>
      </c>
      <c r="C164" s="127">
        <v>2</v>
      </c>
      <c r="D164"/>
      <c r="E164"/>
      <c r="F164"/>
      <c r="G164"/>
      <c r="H164"/>
      <c r="I164"/>
    </row>
    <row r="165" spans="2:9" s="14" customFormat="1" ht="18.75" customHeight="1" x14ac:dyDescent="0.25">
      <c r="B165" s="125" t="s">
        <v>165</v>
      </c>
      <c r="C165" s="127">
        <v>2</v>
      </c>
      <c r="D165"/>
      <c r="E165"/>
      <c r="F165"/>
      <c r="G165"/>
      <c r="H165"/>
      <c r="I165"/>
    </row>
    <row r="166" spans="2:9" s="14" customFormat="1" ht="18.75" customHeight="1" x14ac:dyDescent="0.25">
      <c r="B166" s="125" t="s">
        <v>256</v>
      </c>
      <c r="C166" s="127">
        <v>2</v>
      </c>
      <c r="D166"/>
      <c r="E166"/>
      <c r="F166"/>
      <c r="G166"/>
      <c r="H166"/>
      <c r="I166"/>
    </row>
    <row r="167" spans="2:9" s="14" customFormat="1" ht="18.75" customHeight="1" x14ac:dyDescent="0.25">
      <c r="B167" s="125" t="s">
        <v>220</v>
      </c>
      <c r="C167" s="127">
        <v>2</v>
      </c>
      <c r="D167"/>
      <c r="E167"/>
      <c r="F167"/>
      <c r="G167"/>
      <c r="H167"/>
      <c r="I167"/>
    </row>
    <row r="168" spans="2:9" s="14" customFormat="1" ht="18.75" customHeight="1" x14ac:dyDescent="0.25">
      <c r="B168" s="125" t="s">
        <v>153</v>
      </c>
      <c r="C168" s="127">
        <v>2</v>
      </c>
      <c r="D168"/>
      <c r="E168"/>
      <c r="F168"/>
      <c r="G168"/>
      <c r="H168"/>
      <c r="I168"/>
    </row>
    <row r="169" spans="2:9" s="14" customFormat="1" ht="18.75" customHeight="1" x14ac:dyDescent="0.25">
      <c r="B169" s="125" t="s">
        <v>263</v>
      </c>
      <c r="C169" s="127">
        <v>2</v>
      </c>
      <c r="D169"/>
      <c r="E169"/>
      <c r="F169"/>
      <c r="G169"/>
      <c r="H169"/>
      <c r="I169"/>
    </row>
    <row r="170" spans="2:9" s="14" customFormat="1" ht="18.75" customHeight="1" x14ac:dyDescent="0.25">
      <c r="B170" s="125" t="s">
        <v>266</v>
      </c>
      <c r="C170" s="127">
        <v>2</v>
      </c>
      <c r="D170"/>
      <c r="E170"/>
      <c r="F170"/>
      <c r="G170"/>
      <c r="H170"/>
      <c r="I170"/>
    </row>
    <row r="171" spans="2:9" s="14" customFormat="1" ht="18.75" customHeight="1" x14ac:dyDescent="0.25">
      <c r="B171" s="125" t="s">
        <v>261</v>
      </c>
      <c r="C171" s="127">
        <v>2</v>
      </c>
      <c r="D171"/>
      <c r="E171"/>
      <c r="F171"/>
      <c r="G171"/>
      <c r="H171"/>
      <c r="I171"/>
    </row>
    <row r="172" spans="2:9" s="14" customFormat="1" ht="18.75" customHeight="1" x14ac:dyDescent="0.25">
      <c r="B172" s="125" t="s">
        <v>187</v>
      </c>
      <c r="C172" s="127">
        <v>2</v>
      </c>
      <c r="D172"/>
      <c r="E172"/>
      <c r="F172"/>
      <c r="G172"/>
      <c r="H172"/>
      <c r="I172"/>
    </row>
    <row r="173" spans="2:9" s="14" customFormat="1" ht="18.75" customHeight="1" x14ac:dyDescent="0.25">
      <c r="B173" s="125" t="s">
        <v>169</v>
      </c>
      <c r="C173" s="127">
        <v>2</v>
      </c>
      <c r="D173"/>
      <c r="E173"/>
      <c r="F173"/>
      <c r="G173"/>
      <c r="H173"/>
      <c r="I173"/>
    </row>
    <row r="174" spans="2:9" s="14" customFormat="1" ht="18.75" customHeight="1" x14ac:dyDescent="0.25">
      <c r="B174" s="125" t="s">
        <v>117</v>
      </c>
      <c r="C174" s="127">
        <v>2</v>
      </c>
      <c r="D174"/>
      <c r="E174"/>
      <c r="F174"/>
      <c r="G174"/>
      <c r="H174"/>
      <c r="I174"/>
    </row>
    <row r="175" spans="2:9" s="14" customFormat="1" ht="18.75" customHeight="1" x14ac:dyDescent="0.25">
      <c r="B175" s="125" t="s">
        <v>268</v>
      </c>
      <c r="C175" s="127">
        <v>2</v>
      </c>
      <c r="D175"/>
      <c r="E175"/>
      <c r="F175"/>
      <c r="G175"/>
      <c r="H175"/>
      <c r="I175"/>
    </row>
    <row r="176" spans="2:9" s="14" customFormat="1" ht="18.75" customHeight="1" x14ac:dyDescent="0.25">
      <c r="B176" s="125" t="s">
        <v>219</v>
      </c>
      <c r="C176" s="127">
        <v>2</v>
      </c>
      <c r="D176"/>
      <c r="E176"/>
      <c r="F176"/>
      <c r="G176"/>
      <c r="H176"/>
      <c r="I176"/>
    </row>
    <row r="177" spans="2:9" s="14" customFormat="1" ht="18.75" customHeight="1" x14ac:dyDescent="0.25">
      <c r="B177" s="125" t="s">
        <v>265</v>
      </c>
      <c r="C177" s="127">
        <v>2</v>
      </c>
      <c r="D177"/>
      <c r="E177"/>
      <c r="F177"/>
      <c r="G177"/>
      <c r="H177"/>
      <c r="I177"/>
    </row>
    <row r="178" spans="2:9" s="14" customFormat="1" ht="18.75" customHeight="1" x14ac:dyDescent="0.25">
      <c r="B178" s="125" t="s">
        <v>232</v>
      </c>
      <c r="C178" s="127">
        <v>2</v>
      </c>
      <c r="D178"/>
      <c r="E178"/>
      <c r="F178"/>
      <c r="G178"/>
      <c r="H178"/>
      <c r="I178"/>
    </row>
    <row r="179" spans="2:9" s="14" customFormat="1" ht="18.75" customHeight="1" x14ac:dyDescent="0.25">
      <c r="B179" s="125" t="s">
        <v>152</v>
      </c>
      <c r="C179" s="127">
        <v>2</v>
      </c>
      <c r="D179"/>
      <c r="E179"/>
      <c r="F179"/>
      <c r="G179"/>
      <c r="H179"/>
      <c r="I179"/>
    </row>
    <row r="180" spans="2:9" s="14" customFormat="1" ht="18.75" customHeight="1" x14ac:dyDescent="0.25">
      <c r="B180" s="125" t="s">
        <v>259</v>
      </c>
      <c r="C180" s="127">
        <v>2</v>
      </c>
      <c r="D180"/>
      <c r="E180"/>
      <c r="F180"/>
      <c r="G180"/>
      <c r="H180"/>
      <c r="I180"/>
    </row>
    <row r="181" spans="2:9" s="14" customFormat="1" ht="18.75" customHeight="1" x14ac:dyDescent="0.25">
      <c r="B181" s="125" t="s">
        <v>238</v>
      </c>
      <c r="C181" s="127">
        <v>2</v>
      </c>
      <c r="D181"/>
      <c r="E181"/>
      <c r="F181"/>
      <c r="G181"/>
      <c r="H181"/>
      <c r="I181"/>
    </row>
    <row r="182" spans="2:9" s="14" customFormat="1" ht="18.75" customHeight="1" x14ac:dyDescent="0.25">
      <c r="B182" s="125" t="s">
        <v>206</v>
      </c>
      <c r="C182" s="127">
        <v>2</v>
      </c>
      <c r="D182"/>
      <c r="E182"/>
      <c r="F182"/>
      <c r="G182"/>
      <c r="H182"/>
      <c r="I182"/>
    </row>
    <row r="183" spans="2:9" s="14" customFormat="1" ht="18.75" customHeight="1" x14ac:dyDescent="0.25">
      <c r="B183" s="125" t="s">
        <v>199</v>
      </c>
      <c r="C183" s="127">
        <v>2</v>
      </c>
      <c r="D183"/>
      <c r="E183"/>
      <c r="F183"/>
      <c r="G183"/>
      <c r="H183"/>
      <c r="I183"/>
    </row>
    <row r="184" spans="2:9" s="14" customFormat="1" ht="18.75" customHeight="1" x14ac:dyDescent="0.25">
      <c r="B184" s="125" t="s">
        <v>745</v>
      </c>
      <c r="C184" s="127">
        <v>2</v>
      </c>
      <c r="D184"/>
      <c r="E184"/>
      <c r="F184"/>
      <c r="G184"/>
      <c r="H184"/>
      <c r="I184"/>
    </row>
    <row r="185" spans="2:9" s="14" customFormat="1" ht="18.75" customHeight="1" x14ac:dyDescent="0.25">
      <c r="B185" s="125" t="s">
        <v>185</v>
      </c>
      <c r="C185" s="127">
        <v>2</v>
      </c>
      <c r="D185"/>
      <c r="E185"/>
      <c r="F185"/>
      <c r="G185"/>
      <c r="H185"/>
      <c r="I185"/>
    </row>
    <row r="186" spans="2:9" s="14" customFormat="1" ht="18.75" customHeight="1" x14ac:dyDescent="0.25">
      <c r="B186" s="125" t="s">
        <v>208</v>
      </c>
      <c r="C186" s="127">
        <v>2</v>
      </c>
      <c r="D186"/>
      <c r="E186"/>
      <c r="F186"/>
      <c r="G186"/>
      <c r="H186"/>
      <c r="I186"/>
    </row>
    <row r="187" spans="2:9" s="14" customFormat="1" ht="18.75" customHeight="1" x14ac:dyDescent="0.25">
      <c r="B187" s="125" t="s">
        <v>241</v>
      </c>
      <c r="C187" s="127">
        <v>2</v>
      </c>
      <c r="D187"/>
      <c r="E187"/>
      <c r="F187"/>
      <c r="G187"/>
      <c r="H187"/>
      <c r="I187"/>
    </row>
    <row r="188" spans="2:9" s="14" customFormat="1" ht="18.75" customHeight="1" x14ac:dyDescent="0.25">
      <c r="B188" s="125" t="s">
        <v>264</v>
      </c>
      <c r="C188" s="127">
        <v>2</v>
      </c>
      <c r="D188"/>
      <c r="E188"/>
      <c r="F188"/>
      <c r="G188"/>
      <c r="H188"/>
      <c r="I188"/>
    </row>
    <row r="189" spans="2:9" s="14" customFormat="1" ht="18.75" customHeight="1" x14ac:dyDescent="0.25">
      <c r="B189" s="125" t="s">
        <v>274</v>
      </c>
      <c r="C189" s="127">
        <v>2</v>
      </c>
      <c r="D189"/>
      <c r="E189"/>
      <c r="F189"/>
      <c r="G189"/>
      <c r="H189"/>
      <c r="I189"/>
    </row>
    <row r="190" spans="2:9" s="14" customFormat="1" ht="18.75" customHeight="1" x14ac:dyDescent="0.25">
      <c r="B190" s="125" t="s">
        <v>262</v>
      </c>
      <c r="C190" s="127">
        <v>2</v>
      </c>
      <c r="D190"/>
      <c r="E190"/>
      <c r="F190"/>
      <c r="G190"/>
      <c r="H190"/>
      <c r="I190"/>
    </row>
    <row r="191" spans="2:9" s="14" customFormat="1" ht="18.75" customHeight="1" x14ac:dyDescent="0.25">
      <c r="B191" s="125" t="s">
        <v>224</v>
      </c>
      <c r="C191" s="127">
        <v>2</v>
      </c>
      <c r="D191"/>
      <c r="E191"/>
      <c r="F191"/>
      <c r="G191"/>
      <c r="H191"/>
      <c r="I191"/>
    </row>
    <row r="192" spans="2:9" s="14" customFormat="1" ht="18.75" customHeight="1" x14ac:dyDescent="0.25">
      <c r="B192" s="125" t="s">
        <v>225</v>
      </c>
      <c r="C192" s="127">
        <v>2</v>
      </c>
      <c r="D192"/>
      <c r="E192"/>
      <c r="F192"/>
      <c r="G192"/>
      <c r="H192"/>
      <c r="I192"/>
    </row>
    <row r="193" spans="2:9" s="14" customFormat="1" ht="18.75" customHeight="1" x14ac:dyDescent="0.25">
      <c r="B193" s="125" t="s">
        <v>746</v>
      </c>
      <c r="C193" s="127">
        <v>2</v>
      </c>
      <c r="D193"/>
      <c r="E193"/>
      <c r="F193"/>
      <c r="G193"/>
      <c r="H193"/>
      <c r="I193"/>
    </row>
    <row r="194" spans="2:9" s="14" customFormat="1" ht="18.75" customHeight="1" x14ac:dyDescent="0.25">
      <c r="B194" s="125" t="s">
        <v>747</v>
      </c>
      <c r="C194" s="127">
        <v>2</v>
      </c>
      <c r="D194"/>
      <c r="E194"/>
      <c r="F194"/>
      <c r="G194"/>
      <c r="H194"/>
      <c r="I194"/>
    </row>
    <row r="195" spans="2:9" s="14" customFormat="1" ht="18.75" customHeight="1" x14ac:dyDescent="0.25">
      <c r="B195" s="125" t="s">
        <v>194</v>
      </c>
      <c r="C195" s="127">
        <v>2</v>
      </c>
      <c r="D195"/>
      <c r="E195"/>
      <c r="F195"/>
      <c r="G195"/>
      <c r="H195"/>
      <c r="I195"/>
    </row>
    <row r="196" spans="2:9" s="14" customFormat="1" ht="18.75" customHeight="1" x14ac:dyDescent="0.25">
      <c r="B196" s="125" t="s">
        <v>231</v>
      </c>
      <c r="C196" s="127">
        <v>2</v>
      </c>
      <c r="D196"/>
      <c r="E196"/>
      <c r="F196"/>
      <c r="G196"/>
      <c r="H196"/>
      <c r="I196"/>
    </row>
    <row r="197" spans="2:9" s="14" customFormat="1" ht="18.75" customHeight="1" x14ac:dyDescent="0.25">
      <c r="B197" s="125" t="s">
        <v>221</v>
      </c>
      <c r="C197" s="127">
        <v>2</v>
      </c>
      <c r="D197"/>
      <c r="E197"/>
      <c r="F197"/>
      <c r="G197"/>
      <c r="H197"/>
      <c r="I197"/>
    </row>
    <row r="198" spans="2:9" s="14" customFormat="1" ht="18.75" customHeight="1" x14ac:dyDescent="0.25">
      <c r="B198" s="125" t="s">
        <v>243</v>
      </c>
      <c r="C198" s="127">
        <v>2</v>
      </c>
      <c r="D198"/>
      <c r="E198"/>
      <c r="F198"/>
      <c r="G198"/>
      <c r="H198"/>
      <c r="I198"/>
    </row>
    <row r="199" spans="2:9" s="14" customFormat="1" ht="18.75" customHeight="1" x14ac:dyDescent="0.25">
      <c r="B199" s="125" t="s">
        <v>228</v>
      </c>
      <c r="C199" s="127">
        <v>2</v>
      </c>
      <c r="D199"/>
      <c r="E199"/>
      <c r="F199"/>
      <c r="G199"/>
      <c r="H199"/>
      <c r="I199"/>
    </row>
    <row r="200" spans="2:9" s="14" customFormat="1" ht="18.75" customHeight="1" x14ac:dyDescent="0.25">
      <c r="B200" s="125" t="s">
        <v>174</v>
      </c>
      <c r="C200" s="127">
        <v>2</v>
      </c>
      <c r="D200"/>
      <c r="E200"/>
      <c r="F200"/>
      <c r="G200"/>
      <c r="H200"/>
      <c r="I200"/>
    </row>
    <row r="201" spans="2:9" s="14" customFormat="1" ht="18.75" customHeight="1" x14ac:dyDescent="0.25">
      <c r="B201" s="125" t="s">
        <v>257</v>
      </c>
      <c r="C201" s="127">
        <v>2</v>
      </c>
      <c r="D201"/>
      <c r="E201"/>
      <c r="F201"/>
      <c r="G201"/>
      <c r="H201"/>
      <c r="I201"/>
    </row>
    <row r="202" spans="2:9" s="14" customFormat="1" ht="18.75" customHeight="1" x14ac:dyDescent="0.25">
      <c r="B202" s="125" t="s">
        <v>248</v>
      </c>
      <c r="C202" s="127">
        <v>2</v>
      </c>
      <c r="D202"/>
      <c r="E202"/>
      <c r="F202"/>
      <c r="G202"/>
      <c r="H202"/>
      <c r="I202"/>
    </row>
    <row r="203" spans="2:9" s="14" customFormat="1" ht="18.75" customHeight="1" x14ac:dyDescent="0.25">
      <c r="B203" s="125" t="s">
        <v>183</v>
      </c>
      <c r="C203" s="127">
        <v>2</v>
      </c>
      <c r="D203"/>
      <c r="E203"/>
      <c r="F203"/>
      <c r="G203"/>
      <c r="H203"/>
      <c r="I203"/>
    </row>
    <row r="204" spans="2:9" s="14" customFormat="1" ht="18.75" customHeight="1" x14ac:dyDescent="0.25">
      <c r="B204" s="125" t="s">
        <v>260</v>
      </c>
      <c r="C204" s="127">
        <v>2</v>
      </c>
      <c r="D204"/>
      <c r="E204"/>
      <c r="F204"/>
      <c r="G204"/>
      <c r="H204"/>
      <c r="I204"/>
    </row>
    <row r="205" spans="2:9" s="14" customFormat="1" ht="18.75" customHeight="1" x14ac:dyDescent="0.25">
      <c r="B205" s="125" t="s">
        <v>216</v>
      </c>
      <c r="C205" s="127">
        <v>2</v>
      </c>
      <c r="D205"/>
      <c r="E205"/>
      <c r="F205"/>
      <c r="G205"/>
      <c r="H205"/>
      <c r="I205"/>
    </row>
    <row r="206" spans="2:9" s="14" customFormat="1" ht="18.75" customHeight="1" x14ac:dyDescent="0.25">
      <c r="B206" s="125" t="s">
        <v>218</v>
      </c>
      <c r="C206" s="127">
        <v>2</v>
      </c>
      <c r="D206"/>
      <c r="E206"/>
      <c r="F206"/>
      <c r="G206"/>
      <c r="H206"/>
      <c r="I206"/>
    </row>
    <row r="207" spans="2:9" s="14" customFormat="1" ht="18.75" customHeight="1" x14ac:dyDescent="0.25">
      <c r="B207" s="125" t="s">
        <v>162</v>
      </c>
      <c r="C207" s="127">
        <v>2</v>
      </c>
      <c r="D207"/>
      <c r="E207"/>
      <c r="F207"/>
      <c r="G207"/>
      <c r="H207"/>
      <c r="I207"/>
    </row>
    <row r="208" spans="2:9" s="14" customFormat="1" ht="18.75" customHeight="1" x14ac:dyDescent="0.25">
      <c r="B208" s="125" t="s">
        <v>246</v>
      </c>
      <c r="C208" s="127">
        <v>2</v>
      </c>
      <c r="D208"/>
      <c r="E208"/>
      <c r="F208"/>
      <c r="G208"/>
      <c r="H208"/>
      <c r="I208"/>
    </row>
    <row r="209" spans="2:9" s="14" customFormat="1" ht="18.75" customHeight="1" x14ac:dyDescent="0.25">
      <c r="B209" s="125" t="s">
        <v>207</v>
      </c>
      <c r="C209" s="127">
        <v>2</v>
      </c>
      <c r="D209"/>
      <c r="E209"/>
      <c r="F209"/>
      <c r="G209"/>
      <c r="H209"/>
      <c r="I209"/>
    </row>
    <row r="210" spans="2:9" s="14" customFormat="1" ht="18.75" customHeight="1" x14ac:dyDescent="0.25">
      <c r="B210" s="125" t="s">
        <v>158</v>
      </c>
      <c r="C210" s="127">
        <v>2</v>
      </c>
      <c r="D210"/>
      <c r="E210"/>
      <c r="F210"/>
      <c r="G210"/>
      <c r="H210"/>
      <c r="I210"/>
    </row>
    <row r="211" spans="2:9" s="14" customFormat="1" ht="18.75" customHeight="1" x14ac:dyDescent="0.25">
      <c r="B211" s="125" t="s">
        <v>250</v>
      </c>
      <c r="C211" s="127">
        <v>2</v>
      </c>
      <c r="D211"/>
      <c r="E211"/>
      <c r="F211"/>
      <c r="G211"/>
      <c r="H211"/>
      <c r="I211"/>
    </row>
    <row r="212" spans="2:9" s="14" customFormat="1" ht="18.75" customHeight="1" x14ac:dyDescent="0.25">
      <c r="B212" s="125" t="s">
        <v>269</v>
      </c>
      <c r="C212" s="127">
        <v>2</v>
      </c>
      <c r="D212"/>
      <c r="E212"/>
      <c r="F212"/>
      <c r="G212"/>
      <c r="H212"/>
      <c r="I212"/>
    </row>
    <row r="213" spans="2:9" s="14" customFormat="1" ht="18.75" customHeight="1" x14ac:dyDescent="0.25">
      <c r="B213" s="125" t="s">
        <v>253</v>
      </c>
      <c r="C213" s="127">
        <v>2</v>
      </c>
      <c r="D213"/>
      <c r="E213"/>
      <c r="F213"/>
      <c r="G213"/>
      <c r="H213"/>
      <c r="I213"/>
    </row>
    <row r="214" spans="2:9" s="14" customFormat="1" ht="18.75" customHeight="1" x14ac:dyDescent="0.25">
      <c r="B214" s="125" t="s">
        <v>270</v>
      </c>
      <c r="C214" s="127">
        <v>2</v>
      </c>
      <c r="D214"/>
      <c r="E214"/>
      <c r="F214"/>
      <c r="G214"/>
      <c r="H214"/>
      <c r="I214"/>
    </row>
    <row r="215" spans="2:9" s="14" customFormat="1" ht="18.75" customHeight="1" x14ac:dyDescent="0.25">
      <c r="B215" s="125" t="s">
        <v>215</v>
      </c>
      <c r="C215" s="127">
        <v>2</v>
      </c>
      <c r="D215"/>
      <c r="E215"/>
      <c r="F215"/>
      <c r="G215"/>
      <c r="H215"/>
      <c r="I215"/>
    </row>
    <row r="216" spans="2:9" s="14" customFormat="1" ht="18.75" customHeight="1" x14ac:dyDescent="0.25">
      <c r="B216" s="125" t="s">
        <v>247</v>
      </c>
      <c r="C216" s="127">
        <v>2</v>
      </c>
      <c r="D216"/>
      <c r="E216"/>
      <c r="F216"/>
      <c r="G216"/>
      <c r="H216"/>
      <c r="I216"/>
    </row>
    <row r="217" spans="2:9" s="14" customFormat="1" ht="18.75" customHeight="1" x14ac:dyDescent="0.25">
      <c r="B217" s="125" t="s">
        <v>161</v>
      </c>
      <c r="C217" s="127">
        <v>2</v>
      </c>
      <c r="D217"/>
      <c r="E217"/>
      <c r="F217"/>
      <c r="G217"/>
      <c r="H217"/>
      <c r="I217"/>
    </row>
    <row r="218" spans="2:9" s="14" customFormat="1" ht="18.75" customHeight="1" x14ac:dyDescent="0.25">
      <c r="B218" s="125" t="s">
        <v>177</v>
      </c>
      <c r="C218" s="127">
        <v>2</v>
      </c>
      <c r="D218"/>
      <c r="E218"/>
      <c r="F218"/>
      <c r="G218"/>
      <c r="H218"/>
      <c r="I218"/>
    </row>
    <row r="219" spans="2:9" s="14" customFormat="1" ht="18.75" customHeight="1" x14ac:dyDescent="0.25">
      <c r="B219" s="125" t="s">
        <v>258</v>
      </c>
      <c r="C219" s="127">
        <v>2</v>
      </c>
      <c r="D219"/>
      <c r="E219"/>
      <c r="F219"/>
      <c r="G219"/>
      <c r="H219"/>
      <c r="I219"/>
    </row>
    <row r="220" spans="2:9" s="14" customFormat="1" ht="18.75" customHeight="1" x14ac:dyDescent="0.25">
      <c r="B220" s="125" t="s">
        <v>272</v>
      </c>
      <c r="C220" s="127">
        <v>2</v>
      </c>
      <c r="D220"/>
      <c r="E220"/>
      <c r="F220"/>
      <c r="G220"/>
      <c r="H220"/>
      <c r="I220"/>
    </row>
    <row r="221" spans="2:9" s="14" customFormat="1" ht="18.75" customHeight="1" x14ac:dyDescent="0.25">
      <c r="B221" s="125" t="s">
        <v>233</v>
      </c>
      <c r="C221" s="127">
        <v>2</v>
      </c>
      <c r="D221"/>
      <c r="E221"/>
      <c r="F221"/>
      <c r="G221"/>
      <c r="H221"/>
      <c r="I221"/>
    </row>
    <row r="222" spans="2:9" s="14" customFormat="1" ht="18.75" customHeight="1" x14ac:dyDescent="0.25">
      <c r="B222" s="125" t="s">
        <v>159</v>
      </c>
      <c r="C222" s="127">
        <v>2</v>
      </c>
      <c r="D222"/>
      <c r="E222"/>
      <c r="F222"/>
      <c r="G222"/>
      <c r="H222"/>
      <c r="I222"/>
    </row>
    <row r="223" spans="2:9" s="14" customFormat="1" ht="18.75" customHeight="1" x14ac:dyDescent="0.25">
      <c r="B223" s="125" t="s">
        <v>748</v>
      </c>
      <c r="C223" s="127">
        <v>2</v>
      </c>
      <c r="D223"/>
      <c r="E223"/>
      <c r="F223"/>
      <c r="G223"/>
      <c r="H223"/>
      <c r="I223"/>
    </row>
    <row r="224" spans="2:9" s="14" customFormat="1" ht="18.75" customHeight="1" x14ac:dyDescent="0.25">
      <c r="B224" s="125" t="s">
        <v>749</v>
      </c>
      <c r="C224" s="127">
        <v>1</v>
      </c>
      <c r="D224"/>
      <c r="E224"/>
      <c r="F224"/>
      <c r="G224"/>
      <c r="H224"/>
      <c r="I224"/>
    </row>
    <row r="225" spans="2:9" s="14" customFormat="1" ht="18.75" customHeight="1" x14ac:dyDescent="0.25">
      <c r="B225" s="125" t="s">
        <v>180</v>
      </c>
      <c r="C225" s="127">
        <v>1</v>
      </c>
      <c r="D225"/>
      <c r="E225"/>
      <c r="F225"/>
      <c r="G225"/>
      <c r="H225"/>
      <c r="I225"/>
    </row>
    <row r="226" spans="2:9" s="14" customFormat="1" ht="18.75" customHeight="1" x14ac:dyDescent="0.25">
      <c r="B226" s="125" t="s">
        <v>195</v>
      </c>
      <c r="C226" s="127">
        <v>1</v>
      </c>
      <c r="D226"/>
      <c r="E226"/>
      <c r="F226"/>
      <c r="G226"/>
      <c r="H226"/>
      <c r="I226"/>
    </row>
    <row r="227" spans="2:9" s="14" customFormat="1" ht="18.75" customHeight="1" x14ac:dyDescent="0.25">
      <c r="B227" s="125" t="s">
        <v>210</v>
      </c>
      <c r="C227" s="127">
        <v>1</v>
      </c>
      <c r="D227"/>
      <c r="E227"/>
      <c r="F227"/>
      <c r="G227"/>
      <c r="H227"/>
      <c r="I227"/>
    </row>
    <row r="228" spans="2:9" s="14" customFormat="1" ht="18.75" customHeight="1" x14ac:dyDescent="0.25">
      <c r="B228" s="125" t="s">
        <v>750</v>
      </c>
      <c r="C228" s="127">
        <v>1</v>
      </c>
      <c r="D228"/>
      <c r="E228"/>
      <c r="F228"/>
      <c r="G228"/>
      <c r="H228"/>
      <c r="I228"/>
    </row>
    <row r="229" spans="2:9" s="14" customFormat="1" ht="18.75" customHeight="1" x14ac:dyDescent="0.25">
      <c r="B229" s="125" t="s">
        <v>751</v>
      </c>
      <c r="C229" s="127">
        <v>1</v>
      </c>
      <c r="D229"/>
      <c r="E229"/>
      <c r="F229"/>
      <c r="G229"/>
      <c r="H229"/>
      <c r="I229"/>
    </row>
    <row r="230" spans="2:9" s="14" customFormat="1" ht="18.75" customHeight="1" x14ac:dyDescent="0.25">
      <c r="B230" s="125" t="s">
        <v>752</v>
      </c>
      <c r="C230" s="127">
        <v>1</v>
      </c>
      <c r="D230"/>
      <c r="E230"/>
      <c r="F230"/>
      <c r="G230"/>
      <c r="H230"/>
      <c r="I230"/>
    </row>
    <row r="231" spans="2:9" s="14" customFormat="1" ht="18.75" customHeight="1" x14ac:dyDescent="0.25">
      <c r="B231" s="125" t="s">
        <v>271</v>
      </c>
      <c r="C231" s="127">
        <v>1</v>
      </c>
      <c r="D231"/>
      <c r="E231"/>
      <c r="F231"/>
      <c r="G231"/>
      <c r="H231"/>
      <c r="I231"/>
    </row>
    <row r="232" spans="2:9" s="14" customFormat="1" ht="18.75" customHeight="1" x14ac:dyDescent="0.25">
      <c r="B232" s="125" t="s">
        <v>203</v>
      </c>
      <c r="C232" s="127">
        <v>1</v>
      </c>
      <c r="D232"/>
      <c r="E232"/>
      <c r="F232"/>
      <c r="G232"/>
      <c r="H232"/>
      <c r="I232"/>
    </row>
    <row r="233" spans="2:9" s="14" customFormat="1" ht="18.75" customHeight="1" x14ac:dyDescent="0.25">
      <c r="B233" s="125" t="s">
        <v>197</v>
      </c>
      <c r="C233" s="127">
        <v>1</v>
      </c>
      <c r="D233"/>
      <c r="E233"/>
      <c r="F233"/>
      <c r="G233"/>
      <c r="H233"/>
      <c r="I233"/>
    </row>
    <row r="234" spans="2:9" s="14" customFormat="1" ht="18.75" customHeight="1" x14ac:dyDescent="0.25">
      <c r="B234" s="125" t="s">
        <v>255</v>
      </c>
      <c r="C234" s="127">
        <v>1</v>
      </c>
      <c r="D234"/>
      <c r="E234"/>
      <c r="F234"/>
      <c r="G234"/>
      <c r="H234"/>
      <c r="I234"/>
    </row>
    <row r="235" spans="2:9" s="14" customFormat="1" ht="18.75" customHeight="1" x14ac:dyDescent="0.25">
      <c r="B235" s="125" t="s">
        <v>236</v>
      </c>
      <c r="C235" s="127">
        <v>1</v>
      </c>
      <c r="D235"/>
      <c r="E235"/>
      <c r="F235"/>
      <c r="G235"/>
      <c r="H235"/>
      <c r="I235"/>
    </row>
    <row r="236" spans="2:9" s="14" customFormat="1" ht="18.75" customHeight="1" x14ac:dyDescent="0.25">
      <c r="B236" s="125" t="s">
        <v>211</v>
      </c>
      <c r="C236" s="127">
        <v>1</v>
      </c>
      <c r="D236"/>
      <c r="E236"/>
      <c r="F236"/>
      <c r="G236"/>
      <c r="H236"/>
      <c r="I236"/>
    </row>
    <row r="237" spans="2:9" s="14" customFormat="1" ht="18.75" customHeight="1" x14ac:dyDescent="0.25">
      <c r="B237" s="125" t="s">
        <v>753</v>
      </c>
      <c r="C237" s="127">
        <v>1</v>
      </c>
      <c r="D237"/>
      <c r="E237"/>
      <c r="F237"/>
      <c r="G237"/>
      <c r="H237"/>
      <c r="I237"/>
    </row>
    <row r="238" spans="2:9" s="14" customFormat="1" ht="18.75" customHeight="1" x14ac:dyDescent="0.25">
      <c r="B238" s="125" t="s">
        <v>252</v>
      </c>
      <c r="C238" s="127">
        <v>1</v>
      </c>
      <c r="D238"/>
      <c r="E238"/>
      <c r="F238"/>
      <c r="G238"/>
      <c r="H238"/>
      <c r="I238"/>
    </row>
    <row r="239" spans="2:9" s="14" customFormat="1" ht="18.75" customHeight="1" x14ac:dyDescent="0.25">
      <c r="B239" s="125" t="s">
        <v>214</v>
      </c>
      <c r="C239" s="127">
        <v>1</v>
      </c>
      <c r="D239"/>
      <c r="E239"/>
      <c r="F239"/>
      <c r="G239"/>
      <c r="H239"/>
      <c r="I239"/>
    </row>
    <row r="240" spans="2:9" s="14" customFormat="1" ht="18.75" customHeight="1" x14ac:dyDescent="0.25">
      <c r="B240" s="125" t="s">
        <v>754</v>
      </c>
      <c r="C240" s="127">
        <v>1</v>
      </c>
      <c r="D240"/>
      <c r="E240"/>
      <c r="F240"/>
      <c r="G240"/>
      <c r="H240"/>
      <c r="I240"/>
    </row>
    <row r="241" spans="2:9" s="14" customFormat="1" ht="18.75" customHeight="1" x14ac:dyDescent="0.25">
      <c r="B241" s="125" t="s">
        <v>168</v>
      </c>
      <c r="C241" s="127">
        <v>1</v>
      </c>
      <c r="D241"/>
      <c r="E241"/>
      <c r="F241"/>
      <c r="G241"/>
      <c r="H241"/>
      <c r="I241"/>
    </row>
    <row r="242" spans="2:9" s="14" customFormat="1" ht="18.75" customHeight="1" thickBot="1" x14ac:dyDescent="0.3">
      <c r="B242" s="125" t="s">
        <v>249</v>
      </c>
      <c r="C242" s="127">
        <v>1</v>
      </c>
      <c r="D242"/>
      <c r="E242"/>
      <c r="F242"/>
      <c r="G242"/>
      <c r="H242"/>
      <c r="I242"/>
    </row>
    <row r="243" spans="2:9" ht="18.75" customHeight="1" thickBot="1" x14ac:dyDescent="0.3">
      <c r="B243" s="128" t="s">
        <v>28</v>
      </c>
      <c r="C243" s="129">
        <f>SUM(C7:C242)</f>
        <v>37465</v>
      </c>
    </row>
    <row r="244" spans="2:9" ht="18.75" customHeight="1" x14ac:dyDescent="0.25">
      <c r="B244" s="28"/>
      <c r="C244" s="29"/>
    </row>
    <row r="245" spans="2:9" ht="18.75" customHeight="1" x14ac:dyDescent="0.25">
      <c r="B245" s="33" t="s">
        <v>32</v>
      </c>
    </row>
  </sheetData>
  <mergeCells count="3">
    <mergeCell ref="B5:B6"/>
    <mergeCell ref="C5:C6"/>
    <mergeCell ref="B3:C3"/>
  </mergeCells>
  <hyperlinks>
    <hyperlink ref="B4" location="Portada!A1" display="Volver" xr:uid="{00000000-0004-0000-1200-000000000000}"/>
  </hyperlinks>
  <printOptions horizontalCentered="1"/>
  <pageMargins left="0.25" right="0.25" top="0.75" bottom="0.75" header="0.3" footer="0.3"/>
  <pageSetup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  <pageSetUpPr fitToPage="1"/>
  </sheetPr>
  <dimension ref="B1:C612"/>
  <sheetViews>
    <sheetView showGridLines="0" zoomScale="85" zoomScaleNormal="85" workbookViewId="0">
      <pane xSplit="2" ySplit="5" topLeftCell="C6" activePane="bottomRight" state="frozen"/>
      <selection activeCell="C7" sqref="C7"/>
      <selection pane="topRight" activeCell="C7" sqref="C7"/>
      <selection pane="bottomLeft" activeCell="C7" sqref="C7"/>
      <selection pane="bottomRight" activeCell="D1" sqref="D1"/>
    </sheetView>
  </sheetViews>
  <sheetFormatPr baseColWidth="10" defaultColWidth="11.42578125" defaultRowHeight="18.75" customHeight="1" x14ac:dyDescent="0.2"/>
  <cols>
    <col min="1" max="1" width="2.7109375" style="13" customWidth="1"/>
    <col min="2" max="2" width="80.5703125" style="13" customWidth="1"/>
    <col min="3" max="16384" width="11.42578125" style="13"/>
  </cols>
  <sheetData>
    <row r="1" spans="2:3" s="5" customFormat="1" ht="18.75" customHeight="1" x14ac:dyDescent="0.2"/>
    <row r="2" spans="2:3" s="5" customFormat="1" ht="18.75" customHeight="1" x14ac:dyDescent="0.25">
      <c r="B2" s="162" t="s">
        <v>36</v>
      </c>
      <c r="C2" s="162"/>
    </row>
    <row r="3" spans="2:3" s="5" customFormat="1" ht="18.75" customHeight="1" thickBot="1" x14ac:dyDescent="0.25">
      <c r="B3" s="177" t="s">
        <v>13</v>
      </c>
    </row>
    <row r="4" spans="2:3" s="15" customFormat="1" ht="18.75" customHeight="1" x14ac:dyDescent="0.25">
      <c r="B4" s="163" t="s">
        <v>29</v>
      </c>
      <c r="C4" s="164" t="s">
        <v>755</v>
      </c>
    </row>
    <row r="5" spans="2:3" s="15" customFormat="1" ht="18.75" customHeight="1" x14ac:dyDescent="0.25">
      <c r="B5" s="165"/>
      <c r="C5" s="166"/>
    </row>
    <row r="6" spans="2:3" s="14" customFormat="1" ht="18.75" customHeight="1" x14ac:dyDescent="0.2">
      <c r="B6" s="125" t="s">
        <v>276</v>
      </c>
      <c r="C6" s="127">
        <v>1701</v>
      </c>
    </row>
    <row r="7" spans="2:3" s="14" customFormat="1" ht="18.75" customHeight="1" x14ac:dyDescent="0.2">
      <c r="B7" s="125" t="s">
        <v>277</v>
      </c>
      <c r="C7" s="127">
        <v>1537</v>
      </c>
    </row>
    <row r="8" spans="2:3" s="14" customFormat="1" ht="18.75" customHeight="1" x14ac:dyDescent="0.2">
      <c r="B8" s="125" t="s">
        <v>278</v>
      </c>
      <c r="C8" s="127">
        <v>1414</v>
      </c>
    </row>
    <row r="9" spans="2:3" s="14" customFormat="1" ht="18.75" customHeight="1" x14ac:dyDescent="0.2">
      <c r="B9" s="125" t="s">
        <v>281</v>
      </c>
      <c r="C9" s="127">
        <v>1221</v>
      </c>
    </row>
    <row r="10" spans="2:3" s="14" customFormat="1" ht="18.75" customHeight="1" x14ac:dyDescent="0.2">
      <c r="B10" s="125" t="s">
        <v>282</v>
      </c>
      <c r="C10" s="127">
        <v>1190</v>
      </c>
    </row>
    <row r="11" spans="2:3" s="14" customFormat="1" ht="18.75" customHeight="1" x14ac:dyDescent="0.2">
      <c r="B11" s="125" t="s">
        <v>280</v>
      </c>
      <c r="C11" s="127">
        <v>1094</v>
      </c>
    </row>
    <row r="12" spans="2:3" s="14" customFormat="1" ht="18.75" customHeight="1" x14ac:dyDescent="0.2">
      <c r="B12" s="125" t="s">
        <v>279</v>
      </c>
      <c r="C12" s="127">
        <v>978</v>
      </c>
    </row>
    <row r="13" spans="2:3" s="14" customFormat="1" ht="18.75" customHeight="1" x14ac:dyDescent="0.2">
      <c r="B13" s="125" t="s">
        <v>284</v>
      </c>
      <c r="C13" s="127">
        <v>786</v>
      </c>
    </row>
    <row r="14" spans="2:3" s="14" customFormat="1" ht="18.75" customHeight="1" x14ac:dyDescent="0.2">
      <c r="B14" s="125" t="s">
        <v>285</v>
      </c>
      <c r="C14" s="127">
        <v>778</v>
      </c>
    </row>
    <row r="15" spans="2:3" s="14" customFormat="1" ht="18.75" customHeight="1" x14ac:dyDescent="0.2">
      <c r="B15" s="125" t="s">
        <v>286</v>
      </c>
      <c r="C15" s="127">
        <v>689</v>
      </c>
    </row>
    <row r="16" spans="2:3" s="14" customFormat="1" ht="18.75" customHeight="1" x14ac:dyDescent="0.2">
      <c r="B16" s="125" t="s">
        <v>292</v>
      </c>
      <c r="C16" s="127">
        <v>687</v>
      </c>
    </row>
    <row r="17" spans="2:3" s="14" customFormat="1" ht="18.75" customHeight="1" x14ac:dyDescent="0.2">
      <c r="B17" s="125" t="s">
        <v>289</v>
      </c>
      <c r="C17" s="127">
        <v>648</v>
      </c>
    </row>
    <row r="18" spans="2:3" s="14" customFormat="1" ht="18.75" customHeight="1" x14ac:dyDescent="0.2">
      <c r="B18" s="125" t="s">
        <v>287</v>
      </c>
      <c r="C18" s="127">
        <v>616</v>
      </c>
    </row>
    <row r="19" spans="2:3" s="14" customFormat="1" ht="18.75" customHeight="1" x14ac:dyDescent="0.2">
      <c r="B19" s="125" t="s">
        <v>294</v>
      </c>
      <c r="C19" s="127">
        <v>574</v>
      </c>
    </row>
    <row r="20" spans="2:3" s="14" customFormat="1" ht="18.75" customHeight="1" x14ac:dyDescent="0.2">
      <c r="B20" s="125" t="s">
        <v>310</v>
      </c>
      <c r="C20" s="127">
        <v>574</v>
      </c>
    </row>
    <row r="21" spans="2:3" s="14" customFormat="1" ht="18.75" customHeight="1" x14ac:dyDescent="0.2">
      <c r="B21" s="125" t="s">
        <v>288</v>
      </c>
      <c r="C21" s="127">
        <v>571</v>
      </c>
    </row>
    <row r="22" spans="2:3" s="14" customFormat="1" ht="18.75" customHeight="1" x14ac:dyDescent="0.2">
      <c r="B22" s="125" t="s">
        <v>291</v>
      </c>
      <c r="C22" s="127">
        <v>558</v>
      </c>
    </row>
    <row r="23" spans="2:3" s="14" customFormat="1" ht="18.75" customHeight="1" x14ac:dyDescent="0.2">
      <c r="B23" s="125" t="s">
        <v>293</v>
      </c>
      <c r="C23" s="127">
        <v>550</v>
      </c>
    </row>
    <row r="24" spans="2:3" s="14" customFormat="1" ht="18.75" customHeight="1" x14ac:dyDescent="0.2">
      <c r="B24" s="125" t="s">
        <v>295</v>
      </c>
      <c r="C24" s="127">
        <v>529</v>
      </c>
    </row>
    <row r="25" spans="2:3" s="14" customFormat="1" ht="18.75" customHeight="1" x14ac:dyDescent="0.2">
      <c r="B25" s="125" t="s">
        <v>296</v>
      </c>
      <c r="C25" s="127">
        <v>513</v>
      </c>
    </row>
    <row r="26" spans="2:3" s="14" customFormat="1" ht="18.75" customHeight="1" x14ac:dyDescent="0.2">
      <c r="B26" s="125" t="s">
        <v>307</v>
      </c>
      <c r="C26" s="127">
        <v>509</v>
      </c>
    </row>
    <row r="27" spans="2:3" s="14" customFormat="1" ht="18.75" customHeight="1" x14ac:dyDescent="0.2">
      <c r="B27" s="125" t="s">
        <v>301</v>
      </c>
      <c r="C27" s="127">
        <v>499</v>
      </c>
    </row>
    <row r="28" spans="2:3" s="14" customFormat="1" ht="18.75" customHeight="1" x14ac:dyDescent="0.2">
      <c r="B28" s="125" t="s">
        <v>283</v>
      </c>
      <c r="C28" s="127">
        <v>471</v>
      </c>
    </row>
    <row r="29" spans="2:3" s="14" customFormat="1" ht="18.75" customHeight="1" x14ac:dyDescent="0.2">
      <c r="B29" s="125" t="s">
        <v>306</v>
      </c>
      <c r="C29" s="127">
        <v>463</v>
      </c>
    </row>
    <row r="30" spans="2:3" s="14" customFormat="1" ht="18.75" customHeight="1" x14ac:dyDescent="0.2">
      <c r="B30" s="125" t="s">
        <v>367</v>
      </c>
      <c r="C30" s="127">
        <v>457</v>
      </c>
    </row>
    <row r="31" spans="2:3" s="14" customFormat="1" ht="18.75" customHeight="1" x14ac:dyDescent="0.2">
      <c r="B31" s="125" t="s">
        <v>300</v>
      </c>
      <c r="C31" s="127">
        <v>443</v>
      </c>
    </row>
    <row r="32" spans="2:3" s="14" customFormat="1" ht="18.75" customHeight="1" x14ac:dyDescent="0.2">
      <c r="B32" s="125" t="s">
        <v>332</v>
      </c>
      <c r="C32" s="127">
        <v>422</v>
      </c>
    </row>
    <row r="33" spans="2:3" s="14" customFormat="1" ht="18.75" customHeight="1" x14ac:dyDescent="0.2">
      <c r="B33" s="125" t="s">
        <v>298</v>
      </c>
      <c r="C33" s="127">
        <v>422</v>
      </c>
    </row>
    <row r="34" spans="2:3" s="14" customFormat="1" ht="18.75" customHeight="1" x14ac:dyDescent="0.2">
      <c r="B34" s="125" t="s">
        <v>308</v>
      </c>
      <c r="C34" s="127">
        <v>399</v>
      </c>
    </row>
    <row r="35" spans="2:3" s="14" customFormat="1" ht="18.75" customHeight="1" x14ac:dyDescent="0.2">
      <c r="B35" s="125" t="s">
        <v>302</v>
      </c>
      <c r="C35" s="127">
        <v>391</v>
      </c>
    </row>
    <row r="36" spans="2:3" s="14" customFormat="1" ht="18.75" customHeight="1" x14ac:dyDescent="0.2">
      <c r="B36" s="125" t="s">
        <v>297</v>
      </c>
      <c r="C36" s="127">
        <v>387</v>
      </c>
    </row>
    <row r="37" spans="2:3" s="14" customFormat="1" ht="18.75" customHeight="1" x14ac:dyDescent="0.2">
      <c r="B37" s="125" t="s">
        <v>305</v>
      </c>
      <c r="C37" s="127">
        <v>367</v>
      </c>
    </row>
    <row r="38" spans="2:3" s="14" customFormat="1" ht="18.75" customHeight="1" x14ac:dyDescent="0.2">
      <c r="B38" s="125" t="s">
        <v>309</v>
      </c>
      <c r="C38" s="127">
        <v>365</v>
      </c>
    </row>
    <row r="39" spans="2:3" s="14" customFormat="1" ht="18.75" customHeight="1" x14ac:dyDescent="0.2">
      <c r="B39" s="125" t="s">
        <v>315</v>
      </c>
      <c r="C39" s="127">
        <v>361</v>
      </c>
    </row>
    <row r="40" spans="2:3" s="14" customFormat="1" ht="18.75" customHeight="1" x14ac:dyDescent="0.2">
      <c r="B40" s="125" t="s">
        <v>290</v>
      </c>
      <c r="C40" s="127">
        <v>338</v>
      </c>
    </row>
    <row r="41" spans="2:3" s="14" customFormat="1" ht="18.75" customHeight="1" x14ac:dyDescent="0.2">
      <c r="B41" s="125" t="s">
        <v>311</v>
      </c>
      <c r="C41" s="127">
        <v>286</v>
      </c>
    </row>
    <row r="42" spans="2:3" s="14" customFormat="1" ht="18.75" customHeight="1" x14ac:dyDescent="0.2">
      <c r="B42" s="125" t="s">
        <v>303</v>
      </c>
      <c r="C42" s="127">
        <v>280</v>
      </c>
    </row>
    <row r="43" spans="2:3" s="14" customFormat="1" ht="18.75" customHeight="1" x14ac:dyDescent="0.2">
      <c r="B43" s="125" t="s">
        <v>425</v>
      </c>
      <c r="C43" s="127">
        <v>276</v>
      </c>
    </row>
    <row r="44" spans="2:3" s="14" customFormat="1" ht="18.75" customHeight="1" x14ac:dyDescent="0.2">
      <c r="B44" s="125" t="s">
        <v>316</v>
      </c>
      <c r="C44" s="127">
        <v>269</v>
      </c>
    </row>
    <row r="45" spans="2:3" s="14" customFormat="1" ht="18.75" customHeight="1" x14ac:dyDescent="0.2">
      <c r="B45" s="125" t="s">
        <v>312</v>
      </c>
      <c r="C45" s="127">
        <v>262</v>
      </c>
    </row>
    <row r="46" spans="2:3" s="14" customFormat="1" ht="18.75" customHeight="1" x14ac:dyDescent="0.2">
      <c r="B46" s="125" t="s">
        <v>319</v>
      </c>
      <c r="C46" s="127">
        <v>258</v>
      </c>
    </row>
    <row r="47" spans="2:3" s="14" customFormat="1" ht="18.75" customHeight="1" x14ac:dyDescent="0.2">
      <c r="B47" s="125" t="s">
        <v>431</v>
      </c>
      <c r="C47" s="127">
        <v>257</v>
      </c>
    </row>
    <row r="48" spans="2:3" s="14" customFormat="1" ht="18.75" customHeight="1" x14ac:dyDescent="0.2">
      <c r="B48" s="125" t="s">
        <v>401</v>
      </c>
      <c r="C48" s="127">
        <v>239</v>
      </c>
    </row>
    <row r="49" spans="2:3" s="14" customFormat="1" ht="18.75" customHeight="1" x14ac:dyDescent="0.2">
      <c r="B49" s="125" t="s">
        <v>314</v>
      </c>
      <c r="C49" s="127">
        <v>234</v>
      </c>
    </row>
    <row r="50" spans="2:3" s="14" customFormat="1" ht="18.75" customHeight="1" x14ac:dyDescent="0.2">
      <c r="B50" s="125" t="s">
        <v>317</v>
      </c>
      <c r="C50" s="127">
        <v>233</v>
      </c>
    </row>
    <row r="51" spans="2:3" s="14" customFormat="1" ht="18.75" customHeight="1" x14ac:dyDescent="0.2">
      <c r="B51" s="125" t="s">
        <v>322</v>
      </c>
      <c r="C51" s="127">
        <v>214</v>
      </c>
    </row>
    <row r="52" spans="2:3" s="14" customFormat="1" ht="18.75" customHeight="1" x14ac:dyDescent="0.2">
      <c r="B52" s="125" t="s">
        <v>318</v>
      </c>
      <c r="C52" s="127">
        <v>214</v>
      </c>
    </row>
    <row r="53" spans="2:3" s="14" customFormat="1" ht="18.75" customHeight="1" x14ac:dyDescent="0.2">
      <c r="B53" s="125" t="s">
        <v>321</v>
      </c>
      <c r="C53" s="127">
        <v>204</v>
      </c>
    </row>
    <row r="54" spans="2:3" s="14" customFormat="1" ht="18.75" customHeight="1" x14ac:dyDescent="0.2">
      <c r="B54" s="125" t="s">
        <v>385</v>
      </c>
      <c r="C54" s="127">
        <v>203</v>
      </c>
    </row>
    <row r="55" spans="2:3" s="14" customFormat="1" ht="18.75" customHeight="1" x14ac:dyDescent="0.2">
      <c r="B55" s="125" t="s">
        <v>299</v>
      </c>
      <c r="C55" s="127">
        <v>194</v>
      </c>
    </row>
    <row r="56" spans="2:3" s="14" customFormat="1" ht="18.75" customHeight="1" x14ac:dyDescent="0.2">
      <c r="B56" s="125" t="s">
        <v>733</v>
      </c>
      <c r="C56" s="127">
        <v>192</v>
      </c>
    </row>
    <row r="57" spans="2:3" s="14" customFormat="1" ht="18.75" customHeight="1" x14ac:dyDescent="0.2">
      <c r="B57" s="125" t="s">
        <v>320</v>
      </c>
      <c r="C57" s="127">
        <v>188</v>
      </c>
    </row>
    <row r="58" spans="2:3" s="14" customFormat="1" ht="18.75" customHeight="1" x14ac:dyDescent="0.2">
      <c r="B58" s="125" t="s">
        <v>323</v>
      </c>
      <c r="C58" s="127">
        <v>186</v>
      </c>
    </row>
    <row r="59" spans="2:3" s="14" customFormat="1" ht="18.75" customHeight="1" x14ac:dyDescent="0.2">
      <c r="B59" s="125" t="s">
        <v>393</v>
      </c>
      <c r="C59" s="127">
        <v>185</v>
      </c>
    </row>
    <row r="60" spans="2:3" s="14" customFormat="1" ht="18.75" customHeight="1" x14ac:dyDescent="0.2">
      <c r="B60" s="125" t="s">
        <v>304</v>
      </c>
      <c r="C60" s="127">
        <v>183</v>
      </c>
    </row>
    <row r="61" spans="2:3" s="14" customFormat="1" ht="18.75" customHeight="1" x14ac:dyDescent="0.2">
      <c r="B61" s="125" t="s">
        <v>325</v>
      </c>
      <c r="C61" s="127">
        <v>183</v>
      </c>
    </row>
    <row r="62" spans="2:3" s="14" customFormat="1" ht="18.75" customHeight="1" x14ac:dyDescent="0.2">
      <c r="B62" s="125" t="s">
        <v>331</v>
      </c>
      <c r="C62" s="127">
        <v>182</v>
      </c>
    </row>
    <row r="63" spans="2:3" s="14" customFormat="1" ht="18.75" customHeight="1" x14ac:dyDescent="0.2">
      <c r="B63" s="125" t="s">
        <v>324</v>
      </c>
      <c r="C63" s="127">
        <v>182</v>
      </c>
    </row>
    <row r="64" spans="2:3" s="14" customFormat="1" ht="18.75" customHeight="1" x14ac:dyDescent="0.2">
      <c r="B64" s="125" t="s">
        <v>326</v>
      </c>
      <c r="C64" s="127">
        <v>182</v>
      </c>
    </row>
    <row r="65" spans="2:3" s="14" customFormat="1" ht="18.75" customHeight="1" x14ac:dyDescent="0.2">
      <c r="B65" s="125" t="s">
        <v>340</v>
      </c>
      <c r="C65" s="127">
        <v>182</v>
      </c>
    </row>
    <row r="66" spans="2:3" s="14" customFormat="1" ht="18.75" customHeight="1" x14ac:dyDescent="0.2">
      <c r="B66" s="125" t="s">
        <v>334</v>
      </c>
      <c r="C66" s="127">
        <v>181</v>
      </c>
    </row>
    <row r="67" spans="2:3" s="14" customFormat="1" ht="18.75" customHeight="1" x14ac:dyDescent="0.2">
      <c r="B67" s="125" t="s">
        <v>344</v>
      </c>
      <c r="C67" s="127">
        <v>181</v>
      </c>
    </row>
    <row r="68" spans="2:3" s="14" customFormat="1" ht="18.75" customHeight="1" x14ac:dyDescent="0.2">
      <c r="B68" s="125" t="s">
        <v>380</v>
      </c>
      <c r="C68" s="127">
        <v>178</v>
      </c>
    </row>
    <row r="69" spans="2:3" s="14" customFormat="1" ht="18.75" customHeight="1" x14ac:dyDescent="0.2">
      <c r="B69" s="125" t="s">
        <v>382</v>
      </c>
      <c r="C69" s="127">
        <v>165</v>
      </c>
    </row>
    <row r="70" spans="2:3" s="14" customFormat="1" ht="18.75" customHeight="1" x14ac:dyDescent="0.2">
      <c r="B70" s="125" t="s">
        <v>327</v>
      </c>
      <c r="C70" s="127">
        <v>164</v>
      </c>
    </row>
    <row r="71" spans="2:3" s="14" customFormat="1" ht="18.75" customHeight="1" x14ac:dyDescent="0.2">
      <c r="B71" s="125" t="s">
        <v>330</v>
      </c>
      <c r="C71" s="127">
        <v>143</v>
      </c>
    </row>
    <row r="72" spans="2:3" s="14" customFormat="1" ht="18.75" customHeight="1" x14ac:dyDescent="0.2">
      <c r="B72" s="125" t="s">
        <v>345</v>
      </c>
      <c r="C72" s="127">
        <v>140</v>
      </c>
    </row>
    <row r="73" spans="2:3" s="14" customFormat="1" ht="18.75" customHeight="1" x14ac:dyDescent="0.2">
      <c r="B73" s="125" t="s">
        <v>333</v>
      </c>
      <c r="C73" s="127">
        <v>132</v>
      </c>
    </row>
    <row r="74" spans="2:3" s="14" customFormat="1" ht="18.75" customHeight="1" x14ac:dyDescent="0.2">
      <c r="B74" s="125" t="s">
        <v>313</v>
      </c>
      <c r="C74" s="127">
        <v>128</v>
      </c>
    </row>
    <row r="75" spans="2:3" s="14" customFormat="1" ht="18.75" customHeight="1" x14ac:dyDescent="0.2">
      <c r="B75" s="125" t="s">
        <v>338</v>
      </c>
      <c r="C75" s="127">
        <v>110</v>
      </c>
    </row>
    <row r="76" spans="2:3" s="14" customFormat="1" ht="18.75" customHeight="1" x14ac:dyDescent="0.2">
      <c r="B76" s="125" t="s">
        <v>360</v>
      </c>
      <c r="C76" s="127">
        <v>109</v>
      </c>
    </row>
    <row r="77" spans="2:3" s="14" customFormat="1" ht="18.75" customHeight="1" x14ac:dyDescent="0.2">
      <c r="B77" s="125" t="s">
        <v>353</v>
      </c>
      <c r="C77" s="127">
        <v>109</v>
      </c>
    </row>
    <row r="78" spans="2:3" s="14" customFormat="1" ht="18.75" customHeight="1" x14ac:dyDescent="0.2">
      <c r="B78" s="125" t="s">
        <v>349</v>
      </c>
      <c r="C78" s="127">
        <v>109</v>
      </c>
    </row>
    <row r="79" spans="2:3" s="14" customFormat="1" ht="18.75" customHeight="1" x14ac:dyDescent="0.2">
      <c r="B79" s="125" t="s">
        <v>355</v>
      </c>
      <c r="C79" s="127">
        <v>107</v>
      </c>
    </row>
    <row r="80" spans="2:3" s="14" customFormat="1" ht="18.75" customHeight="1" x14ac:dyDescent="0.2">
      <c r="B80" s="125" t="s">
        <v>339</v>
      </c>
      <c r="C80" s="127">
        <v>106</v>
      </c>
    </row>
    <row r="81" spans="2:3" s="14" customFormat="1" ht="18.75" customHeight="1" x14ac:dyDescent="0.2">
      <c r="B81" s="125" t="s">
        <v>354</v>
      </c>
      <c r="C81" s="127">
        <v>105</v>
      </c>
    </row>
    <row r="82" spans="2:3" s="14" customFormat="1" ht="18.75" customHeight="1" x14ac:dyDescent="0.2">
      <c r="B82" s="125" t="s">
        <v>328</v>
      </c>
      <c r="C82" s="127">
        <v>105</v>
      </c>
    </row>
    <row r="83" spans="2:3" s="14" customFormat="1" ht="18.75" customHeight="1" x14ac:dyDescent="0.2">
      <c r="B83" s="125" t="s">
        <v>341</v>
      </c>
      <c r="C83" s="127">
        <v>104</v>
      </c>
    </row>
    <row r="84" spans="2:3" s="14" customFormat="1" ht="18.75" customHeight="1" x14ac:dyDescent="0.2">
      <c r="B84" s="125" t="s">
        <v>373</v>
      </c>
      <c r="C84" s="127">
        <v>99</v>
      </c>
    </row>
    <row r="85" spans="2:3" s="14" customFormat="1" ht="18.75" customHeight="1" x14ac:dyDescent="0.2">
      <c r="B85" s="125" t="s">
        <v>381</v>
      </c>
      <c r="C85" s="127">
        <v>99</v>
      </c>
    </row>
    <row r="86" spans="2:3" s="14" customFormat="1" ht="18.75" customHeight="1" x14ac:dyDescent="0.2">
      <c r="B86" s="125" t="s">
        <v>356</v>
      </c>
      <c r="C86" s="127">
        <v>97</v>
      </c>
    </row>
    <row r="87" spans="2:3" s="14" customFormat="1" ht="18.75" customHeight="1" x14ac:dyDescent="0.2">
      <c r="B87" s="125" t="s">
        <v>448</v>
      </c>
      <c r="C87" s="127">
        <v>97</v>
      </c>
    </row>
    <row r="88" spans="2:3" s="14" customFormat="1" ht="18.75" customHeight="1" x14ac:dyDescent="0.2">
      <c r="B88" s="125" t="s">
        <v>342</v>
      </c>
      <c r="C88" s="127">
        <v>91</v>
      </c>
    </row>
    <row r="89" spans="2:3" s="14" customFormat="1" ht="18.75" customHeight="1" x14ac:dyDescent="0.2">
      <c r="B89" s="125" t="s">
        <v>383</v>
      </c>
      <c r="C89" s="127">
        <v>91</v>
      </c>
    </row>
    <row r="90" spans="2:3" s="14" customFormat="1" ht="18.75" customHeight="1" x14ac:dyDescent="0.2">
      <c r="B90" s="125" t="s">
        <v>352</v>
      </c>
      <c r="C90" s="127">
        <v>90</v>
      </c>
    </row>
    <row r="91" spans="2:3" s="14" customFormat="1" ht="18.75" customHeight="1" x14ac:dyDescent="0.2">
      <c r="B91" s="125" t="s">
        <v>347</v>
      </c>
      <c r="C91" s="127">
        <v>88</v>
      </c>
    </row>
    <row r="92" spans="2:3" s="14" customFormat="1" ht="18.75" customHeight="1" x14ac:dyDescent="0.2">
      <c r="B92" s="125" t="s">
        <v>408</v>
      </c>
      <c r="C92" s="127">
        <v>88</v>
      </c>
    </row>
    <row r="93" spans="2:3" s="14" customFormat="1" ht="18.75" customHeight="1" x14ac:dyDescent="0.2">
      <c r="B93" s="125" t="s">
        <v>348</v>
      </c>
      <c r="C93" s="127">
        <v>82</v>
      </c>
    </row>
    <row r="94" spans="2:3" s="14" customFormat="1" ht="18.75" customHeight="1" x14ac:dyDescent="0.2">
      <c r="B94" s="125" t="s">
        <v>427</v>
      </c>
      <c r="C94" s="127">
        <v>80</v>
      </c>
    </row>
    <row r="95" spans="2:3" s="14" customFormat="1" ht="18.75" customHeight="1" x14ac:dyDescent="0.2">
      <c r="B95" s="125" t="s">
        <v>346</v>
      </c>
      <c r="C95" s="127">
        <v>80</v>
      </c>
    </row>
    <row r="96" spans="2:3" s="14" customFormat="1" ht="18.75" customHeight="1" x14ac:dyDescent="0.2">
      <c r="B96" s="125" t="s">
        <v>351</v>
      </c>
      <c r="C96" s="127">
        <v>80</v>
      </c>
    </row>
    <row r="97" spans="2:3" s="14" customFormat="1" ht="18.75" customHeight="1" x14ac:dyDescent="0.2">
      <c r="B97" s="125" t="s">
        <v>420</v>
      </c>
      <c r="C97" s="127">
        <v>79</v>
      </c>
    </row>
    <row r="98" spans="2:3" s="14" customFormat="1" ht="18.75" customHeight="1" x14ac:dyDescent="0.2">
      <c r="B98" s="125" t="s">
        <v>372</v>
      </c>
      <c r="C98" s="127">
        <v>78</v>
      </c>
    </row>
    <row r="99" spans="2:3" s="14" customFormat="1" ht="18.75" customHeight="1" x14ac:dyDescent="0.2">
      <c r="B99" s="125" t="s">
        <v>369</v>
      </c>
      <c r="C99" s="127">
        <v>78</v>
      </c>
    </row>
    <row r="100" spans="2:3" s="14" customFormat="1" ht="18.75" customHeight="1" x14ac:dyDescent="0.2">
      <c r="B100" s="125" t="s">
        <v>329</v>
      </c>
      <c r="C100" s="127">
        <v>78</v>
      </c>
    </row>
    <row r="101" spans="2:3" s="14" customFormat="1" ht="18.75" customHeight="1" x14ac:dyDescent="0.2">
      <c r="B101" s="125" t="s">
        <v>405</v>
      </c>
      <c r="C101" s="127">
        <v>78</v>
      </c>
    </row>
    <row r="102" spans="2:3" s="14" customFormat="1" ht="18.75" customHeight="1" x14ac:dyDescent="0.2">
      <c r="B102" s="125" t="s">
        <v>335</v>
      </c>
      <c r="C102" s="127">
        <v>76</v>
      </c>
    </row>
    <row r="103" spans="2:3" s="14" customFormat="1" ht="18.75" customHeight="1" x14ac:dyDescent="0.2">
      <c r="B103" s="125" t="s">
        <v>428</v>
      </c>
      <c r="C103" s="127">
        <v>75</v>
      </c>
    </row>
    <row r="104" spans="2:3" s="14" customFormat="1" ht="18.75" customHeight="1" x14ac:dyDescent="0.2">
      <c r="B104" s="125" t="s">
        <v>374</v>
      </c>
      <c r="C104" s="127">
        <v>73</v>
      </c>
    </row>
    <row r="105" spans="2:3" s="14" customFormat="1" ht="18.75" customHeight="1" x14ac:dyDescent="0.2">
      <c r="B105" s="125" t="s">
        <v>486</v>
      </c>
      <c r="C105" s="127">
        <v>69</v>
      </c>
    </row>
    <row r="106" spans="2:3" s="14" customFormat="1" ht="18.75" customHeight="1" x14ac:dyDescent="0.2">
      <c r="B106" s="125" t="s">
        <v>413</v>
      </c>
      <c r="C106" s="127">
        <v>68</v>
      </c>
    </row>
    <row r="107" spans="2:3" s="14" customFormat="1" ht="18.75" customHeight="1" x14ac:dyDescent="0.2">
      <c r="B107" s="125" t="s">
        <v>337</v>
      </c>
      <c r="C107" s="127">
        <v>66</v>
      </c>
    </row>
    <row r="108" spans="2:3" s="14" customFormat="1" ht="18.75" customHeight="1" x14ac:dyDescent="0.2">
      <c r="B108" s="125" t="s">
        <v>532</v>
      </c>
      <c r="C108" s="127">
        <v>65</v>
      </c>
    </row>
    <row r="109" spans="2:3" s="14" customFormat="1" ht="18.75" customHeight="1" x14ac:dyDescent="0.2">
      <c r="B109" s="125" t="s">
        <v>411</v>
      </c>
      <c r="C109" s="127">
        <v>63</v>
      </c>
    </row>
    <row r="110" spans="2:3" s="14" customFormat="1" ht="18.75" customHeight="1" x14ac:dyDescent="0.2">
      <c r="B110" s="125" t="s">
        <v>480</v>
      </c>
      <c r="C110" s="127">
        <v>62</v>
      </c>
    </row>
    <row r="111" spans="2:3" s="14" customFormat="1" ht="18.75" customHeight="1" x14ac:dyDescent="0.2">
      <c r="B111" s="125" t="s">
        <v>419</v>
      </c>
      <c r="C111" s="127">
        <v>60</v>
      </c>
    </row>
    <row r="112" spans="2:3" s="14" customFormat="1" ht="18.75" customHeight="1" x14ac:dyDescent="0.2">
      <c r="B112" s="125" t="s">
        <v>727</v>
      </c>
      <c r="C112" s="127">
        <v>60</v>
      </c>
    </row>
    <row r="113" spans="2:3" s="14" customFormat="1" ht="18.75" customHeight="1" x14ac:dyDescent="0.2">
      <c r="B113" s="125" t="s">
        <v>350</v>
      </c>
      <c r="C113" s="127">
        <v>59</v>
      </c>
    </row>
    <row r="114" spans="2:3" s="14" customFormat="1" ht="18.75" customHeight="1" x14ac:dyDescent="0.2">
      <c r="B114" s="125" t="s">
        <v>390</v>
      </c>
      <c r="C114" s="127">
        <v>58</v>
      </c>
    </row>
    <row r="115" spans="2:3" s="14" customFormat="1" ht="18.75" customHeight="1" x14ac:dyDescent="0.2">
      <c r="B115" s="125" t="s">
        <v>479</v>
      </c>
      <c r="C115" s="127">
        <v>58</v>
      </c>
    </row>
    <row r="116" spans="2:3" s="14" customFormat="1" ht="18.75" customHeight="1" x14ac:dyDescent="0.2">
      <c r="B116" s="125" t="s">
        <v>415</v>
      </c>
      <c r="C116" s="127">
        <v>56</v>
      </c>
    </row>
    <row r="117" spans="2:3" s="14" customFormat="1" ht="18.75" customHeight="1" x14ac:dyDescent="0.2">
      <c r="B117" s="125" t="s">
        <v>361</v>
      </c>
      <c r="C117" s="127">
        <v>56</v>
      </c>
    </row>
    <row r="118" spans="2:3" s="14" customFormat="1" ht="18.75" customHeight="1" x14ac:dyDescent="0.2">
      <c r="B118" s="125" t="s">
        <v>357</v>
      </c>
      <c r="C118" s="127">
        <v>55</v>
      </c>
    </row>
    <row r="119" spans="2:3" s="14" customFormat="1" ht="18.75" customHeight="1" x14ac:dyDescent="0.2">
      <c r="B119" s="125" t="s">
        <v>363</v>
      </c>
      <c r="C119" s="127">
        <v>54</v>
      </c>
    </row>
    <row r="120" spans="2:3" s="14" customFormat="1" ht="18.75" customHeight="1" x14ac:dyDescent="0.2">
      <c r="B120" s="125" t="s">
        <v>336</v>
      </c>
      <c r="C120" s="127">
        <v>54</v>
      </c>
    </row>
    <row r="121" spans="2:3" s="14" customFormat="1" ht="18.75" customHeight="1" x14ac:dyDescent="0.2">
      <c r="B121" s="125" t="s">
        <v>489</v>
      </c>
      <c r="C121" s="127">
        <v>54</v>
      </c>
    </row>
    <row r="122" spans="2:3" s="14" customFormat="1" ht="18.75" customHeight="1" x14ac:dyDescent="0.2">
      <c r="B122" s="125" t="s">
        <v>437</v>
      </c>
      <c r="C122" s="127">
        <v>53</v>
      </c>
    </row>
    <row r="123" spans="2:3" s="14" customFormat="1" ht="18.75" customHeight="1" x14ac:dyDescent="0.2">
      <c r="B123" s="125" t="s">
        <v>365</v>
      </c>
      <c r="C123" s="127">
        <v>53</v>
      </c>
    </row>
    <row r="124" spans="2:3" s="14" customFormat="1" ht="18.75" customHeight="1" x14ac:dyDescent="0.2">
      <c r="B124" s="125" t="s">
        <v>343</v>
      </c>
      <c r="C124" s="127">
        <v>53</v>
      </c>
    </row>
    <row r="125" spans="2:3" s="14" customFormat="1" ht="18.75" customHeight="1" x14ac:dyDescent="0.2">
      <c r="B125" s="125" t="s">
        <v>445</v>
      </c>
      <c r="C125" s="127">
        <v>53</v>
      </c>
    </row>
    <row r="126" spans="2:3" s="14" customFormat="1" ht="18.75" customHeight="1" x14ac:dyDescent="0.2">
      <c r="B126" s="125" t="s">
        <v>358</v>
      </c>
      <c r="C126" s="127">
        <v>52</v>
      </c>
    </row>
    <row r="127" spans="2:3" s="14" customFormat="1" ht="18.75" customHeight="1" x14ac:dyDescent="0.2">
      <c r="B127" s="125" t="s">
        <v>435</v>
      </c>
      <c r="C127" s="127">
        <v>52</v>
      </c>
    </row>
    <row r="128" spans="2:3" s="14" customFormat="1" ht="18.75" customHeight="1" x14ac:dyDescent="0.2">
      <c r="B128" s="125" t="s">
        <v>394</v>
      </c>
      <c r="C128" s="127">
        <v>52</v>
      </c>
    </row>
    <row r="129" spans="2:3" s="14" customFormat="1" ht="18.75" customHeight="1" x14ac:dyDescent="0.2">
      <c r="B129" s="125" t="s">
        <v>362</v>
      </c>
      <c r="C129" s="127">
        <v>52</v>
      </c>
    </row>
    <row r="130" spans="2:3" s="14" customFormat="1" ht="18.75" customHeight="1" x14ac:dyDescent="0.2">
      <c r="B130" s="125" t="s">
        <v>364</v>
      </c>
      <c r="C130" s="127">
        <v>51</v>
      </c>
    </row>
    <row r="131" spans="2:3" s="14" customFormat="1" ht="18.75" customHeight="1" x14ac:dyDescent="0.2">
      <c r="B131" s="125" t="s">
        <v>447</v>
      </c>
      <c r="C131" s="127">
        <v>50</v>
      </c>
    </row>
    <row r="132" spans="2:3" s="14" customFormat="1" ht="18.75" customHeight="1" x14ac:dyDescent="0.2">
      <c r="B132" s="125" t="s">
        <v>462</v>
      </c>
      <c r="C132" s="127">
        <v>46</v>
      </c>
    </row>
    <row r="133" spans="2:3" s="14" customFormat="1" ht="18.75" customHeight="1" x14ac:dyDescent="0.2">
      <c r="B133" s="125" t="s">
        <v>422</v>
      </c>
      <c r="C133" s="127">
        <v>44</v>
      </c>
    </row>
    <row r="134" spans="2:3" s="14" customFormat="1" ht="18.75" customHeight="1" x14ac:dyDescent="0.2">
      <c r="B134" s="125" t="s">
        <v>453</v>
      </c>
      <c r="C134" s="127">
        <v>43</v>
      </c>
    </row>
    <row r="135" spans="2:3" s="14" customFormat="1" ht="18.75" customHeight="1" x14ac:dyDescent="0.2">
      <c r="B135" s="125" t="s">
        <v>368</v>
      </c>
      <c r="C135" s="127">
        <v>42</v>
      </c>
    </row>
    <row r="136" spans="2:3" s="14" customFormat="1" ht="18.75" customHeight="1" x14ac:dyDescent="0.2">
      <c r="B136" s="125" t="s">
        <v>399</v>
      </c>
      <c r="C136" s="127">
        <v>40</v>
      </c>
    </row>
    <row r="137" spans="2:3" s="14" customFormat="1" ht="18.75" customHeight="1" x14ac:dyDescent="0.2">
      <c r="B137" s="125" t="s">
        <v>375</v>
      </c>
      <c r="C137" s="127">
        <v>40</v>
      </c>
    </row>
    <row r="138" spans="2:3" s="14" customFormat="1" ht="18.75" customHeight="1" x14ac:dyDescent="0.2">
      <c r="B138" s="125" t="s">
        <v>441</v>
      </c>
      <c r="C138" s="127">
        <v>40</v>
      </c>
    </row>
    <row r="139" spans="2:3" s="14" customFormat="1" ht="18.75" customHeight="1" x14ac:dyDescent="0.2">
      <c r="B139" s="125" t="s">
        <v>377</v>
      </c>
      <c r="C139" s="127">
        <v>38</v>
      </c>
    </row>
    <row r="140" spans="2:3" s="14" customFormat="1" ht="18.75" customHeight="1" x14ac:dyDescent="0.2">
      <c r="B140" s="125" t="s">
        <v>379</v>
      </c>
      <c r="C140" s="127">
        <v>38</v>
      </c>
    </row>
    <row r="141" spans="2:3" s="14" customFormat="1" ht="18.75" customHeight="1" x14ac:dyDescent="0.2">
      <c r="B141" s="125" t="s">
        <v>410</v>
      </c>
      <c r="C141" s="127">
        <v>37</v>
      </c>
    </row>
    <row r="142" spans="2:3" s="14" customFormat="1" ht="18.75" customHeight="1" x14ac:dyDescent="0.2">
      <c r="B142" s="125" t="s">
        <v>424</v>
      </c>
      <c r="C142" s="127">
        <v>36</v>
      </c>
    </row>
    <row r="143" spans="2:3" s="14" customFormat="1" ht="18.75" customHeight="1" x14ac:dyDescent="0.2">
      <c r="B143" s="125" t="s">
        <v>432</v>
      </c>
      <c r="C143" s="127">
        <v>34</v>
      </c>
    </row>
    <row r="144" spans="2:3" s="14" customFormat="1" ht="18.75" customHeight="1" x14ac:dyDescent="0.2">
      <c r="B144" s="125" t="s">
        <v>756</v>
      </c>
      <c r="C144" s="127">
        <v>34</v>
      </c>
    </row>
    <row r="145" spans="2:3" s="14" customFormat="1" ht="18.75" customHeight="1" x14ac:dyDescent="0.2">
      <c r="B145" s="125" t="s">
        <v>454</v>
      </c>
      <c r="C145" s="127">
        <v>30</v>
      </c>
    </row>
    <row r="146" spans="2:3" s="14" customFormat="1" ht="18.75" customHeight="1" x14ac:dyDescent="0.2">
      <c r="B146" s="125" t="s">
        <v>443</v>
      </c>
      <c r="C146" s="127">
        <v>30</v>
      </c>
    </row>
    <row r="147" spans="2:3" s="14" customFormat="1" ht="18.75" customHeight="1" x14ac:dyDescent="0.2">
      <c r="B147" s="125" t="s">
        <v>397</v>
      </c>
      <c r="C147" s="127">
        <v>30</v>
      </c>
    </row>
    <row r="148" spans="2:3" s="14" customFormat="1" ht="18.75" customHeight="1" x14ac:dyDescent="0.2">
      <c r="B148" s="125" t="s">
        <v>429</v>
      </c>
      <c r="C148" s="127">
        <v>30</v>
      </c>
    </row>
    <row r="149" spans="2:3" s="14" customFormat="1" ht="18.75" customHeight="1" x14ac:dyDescent="0.2">
      <c r="B149" s="125" t="s">
        <v>492</v>
      </c>
      <c r="C149" s="127">
        <v>30</v>
      </c>
    </row>
    <row r="150" spans="2:3" s="14" customFormat="1" ht="18.75" customHeight="1" x14ac:dyDescent="0.2">
      <c r="B150" s="125" t="s">
        <v>529</v>
      </c>
      <c r="C150" s="127">
        <v>29</v>
      </c>
    </row>
    <row r="151" spans="2:3" s="14" customFormat="1" ht="18.75" customHeight="1" x14ac:dyDescent="0.2">
      <c r="B151" s="125" t="s">
        <v>409</v>
      </c>
      <c r="C151" s="127">
        <v>29</v>
      </c>
    </row>
    <row r="152" spans="2:3" s="14" customFormat="1" ht="18.75" customHeight="1" x14ac:dyDescent="0.2">
      <c r="B152" s="125" t="s">
        <v>439</v>
      </c>
      <c r="C152" s="127">
        <v>28</v>
      </c>
    </row>
    <row r="153" spans="2:3" s="14" customFormat="1" ht="18.75" customHeight="1" x14ac:dyDescent="0.2">
      <c r="B153" s="125" t="s">
        <v>370</v>
      </c>
      <c r="C153" s="127">
        <v>28</v>
      </c>
    </row>
    <row r="154" spans="2:3" s="14" customFormat="1" ht="18.75" customHeight="1" x14ac:dyDescent="0.2">
      <c r="B154" s="125" t="s">
        <v>396</v>
      </c>
      <c r="C154" s="127">
        <v>27</v>
      </c>
    </row>
    <row r="155" spans="2:3" s="14" customFormat="1" ht="18.75" customHeight="1" x14ac:dyDescent="0.2">
      <c r="B155" s="125" t="s">
        <v>434</v>
      </c>
      <c r="C155" s="127">
        <v>27</v>
      </c>
    </row>
    <row r="156" spans="2:3" s="14" customFormat="1" ht="18.75" customHeight="1" x14ac:dyDescent="0.2">
      <c r="B156" s="125" t="s">
        <v>421</v>
      </c>
      <c r="C156" s="127">
        <v>27</v>
      </c>
    </row>
    <row r="157" spans="2:3" s="14" customFormat="1" ht="18.75" customHeight="1" x14ac:dyDescent="0.2">
      <c r="B157" s="125" t="s">
        <v>376</v>
      </c>
      <c r="C157" s="127">
        <v>27</v>
      </c>
    </row>
    <row r="158" spans="2:3" s="14" customFormat="1" ht="18.75" customHeight="1" x14ac:dyDescent="0.2">
      <c r="B158" s="125" t="s">
        <v>442</v>
      </c>
      <c r="C158" s="127">
        <v>26</v>
      </c>
    </row>
    <row r="159" spans="2:3" s="14" customFormat="1" ht="18.75" customHeight="1" x14ac:dyDescent="0.2">
      <c r="B159" s="125" t="s">
        <v>406</v>
      </c>
      <c r="C159" s="127">
        <v>26</v>
      </c>
    </row>
    <row r="160" spans="2:3" s="14" customFormat="1" ht="18.75" customHeight="1" x14ac:dyDescent="0.2">
      <c r="B160" s="125" t="s">
        <v>359</v>
      </c>
      <c r="C160" s="127">
        <v>26</v>
      </c>
    </row>
    <row r="161" spans="2:3" s="14" customFormat="1" ht="18.75" customHeight="1" x14ac:dyDescent="0.2">
      <c r="B161" s="125" t="s">
        <v>387</v>
      </c>
      <c r="C161" s="127">
        <v>26</v>
      </c>
    </row>
    <row r="162" spans="2:3" s="14" customFormat="1" ht="18.75" customHeight="1" x14ac:dyDescent="0.2">
      <c r="B162" s="125" t="s">
        <v>389</v>
      </c>
      <c r="C162" s="127">
        <v>26</v>
      </c>
    </row>
    <row r="163" spans="2:3" s="14" customFormat="1" ht="18.75" customHeight="1" x14ac:dyDescent="0.2">
      <c r="B163" s="125" t="s">
        <v>366</v>
      </c>
      <c r="C163" s="127">
        <v>26</v>
      </c>
    </row>
    <row r="164" spans="2:3" s="14" customFormat="1" ht="18.75" customHeight="1" x14ac:dyDescent="0.2">
      <c r="B164" s="125" t="s">
        <v>482</v>
      </c>
      <c r="C164" s="127">
        <v>26</v>
      </c>
    </row>
    <row r="165" spans="2:3" s="14" customFormat="1" ht="18.75" customHeight="1" x14ac:dyDescent="0.2">
      <c r="B165" s="125" t="s">
        <v>388</v>
      </c>
      <c r="C165" s="127">
        <v>26</v>
      </c>
    </row>
    <row r="166" spans="2:3" s="14" customFormat="1" ht="18.75" customHeight="1" x14ac:dyDescent="0.2">
      <c r="B166" s="125" t="s">
        <v>444</v>
      </c>
      <c r="C166" s="127">
        <v>26</v>
      </c>
    </row>
    <row r="167" spans="2:3" s="14" customFormat="1" ht="18.75" customHeight="1" x14ac:dyDescent="0.2">
      <c r="B167" s="125" t="s">
        <v>386</v>
      </c>
      <c r="C167" s="127">
        <v>26</v>
      </c>
    </row>
    <row r="168" spans="2:3" s="14" customFormat="1" ht="18.75" customHeight="1" x14ac:dyDescent="0.2">
      <c r="B168" s="125" t="s">
        <v>371</v>
      </c>
      <c r="C168" s="127">
        <v>26</v>
      </c>
    </row>
    <row r="169" spans="2:3" s="14" customFormat="1" ht="18.75" customHeight="1" x14ac:dyDescent="0.2">
      <c r="B169" s="125" t="s">
        <v>395</v>
      </c>
      <c r="C169" s="127">
        <v>26</v>
      </c>
    </row>
    <row r="170" spans="2:3" s="14" customFormat="1" ht="18.75" customHeight="1" x14ac:dyDescent="0.2">
      <c r="B170" s="125" t="s">
        <v>392</v>
      </c>
      <c r="C170" s="127">
        <v>26</v>
      </c>
    </row>
    <row r="171" spans="2:3" s="14" customFormat="1" ht="18.75" customHeight="1" x14ac:dyDescent="0.2">
      <c r="B171" s="125" t="s">
        <v>391</v>
      </c>
      <c r="C171" s="127">
        <v>26</v>
      </c>
    </row>
    <row r="172" spans="2:3" s="14" customFormat="1" ht="18.75" customHeight="1" x14ac:dyDescent="0.2">
      <c r="B172" s="125" t="s">
        <v>414</v>
      </c>
      <c r="C172" s="127">
        <v>26</v>
      </c>
    </row>
    <row r="173" spans="2:3" s="14" customFormat="1" ht="18.75" customHeight="1" x14ac:dyDescent="0.2">
      <c r="B173" s="125" t="s">
        <v>384</v>
      </c>
      <c r="C173" s="127">
        <v>25</v>
      </c>
    </row>
    <row r="174" spans="2:3" s="14" customFormat="1" ht="18.75" customHeight="1" x14ac:dyDescent="0.2">
      <c r="B174" s="125" t="s">
        <v>400</v>
      </c>
      <c r="C174" s="127">
        <v>25</v>
      </c>
    </row>
    <row r="175" spans="2:3" s="14" customFormat="1" ht="18.75" customHeight="1" x14ac:dyDescent="0.2">
      <c r="B175" s="125" t="s">
        <v>398</v>
      </c>
      <c r="C175" s="127">
        <v>24</v>
      </c>
    </row>
    <row r="176" spans="2:3" s="14" customFormat="1" ht="18.75" customHeight="1" x14ac:dyDescent="0.2">
      <c r="B176" s="125" t="s">
        <v>402</v>
      </c>
      <c r="C176" s="127">
        <v>23</v>
      </c>
    </row>
    <row r="177" spans="2:3" s="14" customFormat="1" ht="18.75" customHeight="1" x14ac:dyDescent="0.2">
      <c r="B177" s="125" t="s">
        <v>481</v>
      </c>
      <c r="C177" s="127">
        <v>22</v>
      </c>
    </row>
    <row r="178" spans="2:3" s="14" customFormat="1" ht="18.75" customHeight="1" x14ac:dyDescent="0.2">
      <c r="B178" s="125" t="s">
        <v>378</v>
      </c>
      <c r="C178" s="127">
        <v>22</v>
      </c>
    </row>
    <row r="179" spans="2:3" s="14" customFormat="1" ht="18.75" customHeight="1" x14ac:dyDescent="0.2">
      <c r="B179" s="125" t="s">
        <v>506</v>
      </c>
      <c r="C179" s="127">
        <v>20</v>
      </c>
    </row>
    <row r="180" spans="2:3" s="14" customFormat="1" ht="18.75" customHeight="1" x14ac:dyDescent="0.2">
      <c r="B180" s="125" t="s">
        <v>404</v>
      </c>
      <c r="C180" s="127">
        <v>20</v>
      </c>
    </row>
    <row r="181" spans="2:3" s="14" customFormat="1" ht="18.75" customHeight="1" x14ac:dyDescent="0.2">
      <c r="B181" s="125" t="s">
        <v>433</v>
      </c>
      <c r="C181" s="127">
        <v>19</v>
      </c>
    </row>
    <row r="182" spans="2:3" s="14" customFormat="1" ht="18.75" customHeight="1" x14ac:dyDescent="0.2">
      <c r="B182" s="125" t="s">
        <v>446</v>
      </c>
      <c r="C182" s="127">
        <v>17</v>
      </c>
    </row>
    <row r="183" spans="2:3" s="14" customFormat="1" ht="18.75" customHeight="1" x14ac:dyDescent="0.2">
      <c r="B183" s="125" t="s">
        <v>485</v>
      </c>
      <c r="C183" s="127">
        <v>17</v>
      </c>
    </row>
    <row r="184" spans="2:3" s="14" customFormat="1" ht="18.75" customHeight="1" x14ac:dyDescent="0.2">
      <c r="B184" s="125" t="s">
        <v>499</v>
      </c>
      <c r="C184" s="127">
        <v>17</v>
      </c>
    </row>
    <row r="185" spans="2:3" s="14" customFormat="1" ht="18.75" customHeight="1" x14ac:dyDescent="0.2">
      <c r="B185" s="125" t="s">
        <v>412</v>
      </c>
      <c r="C185" s="127">
        <v>16</v>
      </c>
    </row>
    <row r="186" spans="2:3" s="14" customFormat="1" ht="18.75" customHeight="1" x14ac:dyDescent="0.2">
      <c r="B186" s="125" t="s">
        <v>512</v>
      </c>
      <c r="C186" s="127">
        <v>16</v>
      </c>
    </row>
    <row r="187" spans="2:3" s="14" customFormat="1" ht="18.75" customHeight="1" x14ac:dyDescent="0.2">
      <c r="B187" s="125" t="s">
        <v>757</v>
      </c>
      <c r="C187" s="127">
        <v>14</v>
      </c>
    </row>
    <row r="188" spans="2:3" s="14" customFormat="1" ht="18.75" customHeight="1" x14ac:dyDescent="0.2">
      <c r="B188" s="125" t="s">
        <v>417</v>
      </c>
      <c r="C188" s="127">
        <v>14</v>
      </c>
    </row>
    <row r="189" spans="2:3" s="14" customFormat="1" ht="18.75" customHeight="1" x14ac:dyDescent="0.2">
      <c r="B189" s="125" t="s">
        <v>407</v>
      </c>
      <c r="C189" s="127">
        <v>14</v>
      </c>
    </row>
    <row r="190" spans="2:3" s="14" customFormat="1" ht="18.75" customHeight="1" x14ac:dyDescent="0.2">
      <c r="B190" s="125" t="s">
        <v>416</v>
      </c>
      <c r="C190" s="127">
        <v>14</v>
      </c>
    </row>
    <row r="191" spans="2:3" s="14" customFormat="1" ht="18.75" customHeight="1" x14ac:dyDescent="0.2">
      <c r="B191" s="125" t="s">
        <v>483</v>
      </c>
      <c r="C191" s="127">
        <v>14</v>
      </c>
    </row>
    <row r="192" spans="2:3" s="14" customFormat="1" ht="18.75" customHeight="1" x14ac:dyDescent="0.2">
      <c r="B192" s="125" t="s">
        <v>477</v>
      </c>
      <c r="C192" s="127">
        <v>14</v>
      </c>
    </row>
    <row r="193" spans="2:3" s="14" customFormat="1" ht="18.75" customHeight="1" x14ac:dyDescent="0.2">
      <c r="B193" s="125" t="s">
        <v>624</v>
      </c>
      <c r="C193" s="127">
        <v>13</v>
      </c>
    </row>
    <row r="194" spans="2:3" s="14" customFormat="1" ht="18.75" customHeight="1" x14ac:dyDescent="0.2">
      <c r="B194" s="125" t="s">
        <v>430</v>
      </c>
      <c r="C194" s="127">
        <v>13</v>
      </c>
    </row>
    <row r="195" spans="2:3" s="14" customFormat="1" ht="18.75" customHeight="1" x14ac:dyDescent="0.2">
      <c r="B195" s="125" t="s">
        <v>403</v>
      </c>
      <c r="C195" s="127">
        <v>13</v>
      </c>
    </row>
    <row r="196" spans="2:3" s="14" customFormat="1" ht="18.75" customHeight="1" x14ac:dyDescent="0.2">
      <c r="B196" s="125" t="s">
        <v>519</v>
      </c>
      <c r="C196" s="127">
        <v>13</v>
      </c>
    </row>
    <row r="197" spans="2:3" s="14" customFormat="1" ht="18.75" customHeight="1" x14ac:dyDescent="0.2">
      <c r="B197" s="125" t="s">
        <v>418</v>
      </c>
      <c r="C197" s="127">
        <v>13</v>
      </c>
    </row>
    <row r="198" spans="2:3" s="14" customFormat="1" ht="18.75" customHeight="1" x14ac:dyDescent="0.2">
      <c r="B198" s="125" t="s">
        <v>518</v>
      </c>
      <c r="C198" s="127">
        <v>13</v>
      </c>
    </row>
    <row r="199" spans="2:3" s="14" customFormat="1" ht="18.75" customHeight="1" x14ac:dyDescent="0.2">
      <c r="B199" s="125" t="s">
        <v>516</v>
      </c>
      <c r="C199" s="127">
        <v>13</v>
      </c>
    </row>
    <row r="200" spans="2:3" s="14" customFormat="1" ht="18.75" customHeight="1" x14ac:dyDescent="0.2">
      <c r="B200" s="125" t="s">
        <v>524</v>
      </c>
      <c r="C200" s="127">
        <v>12</v>
      </c>
    </row>
    <row r="201" spans="2:3" s="14" customFormat="1" ht="18.75" customHeight="1" x14ac:dyDescent="0.2">
      <c r="B201" s="125" t="s">
        <v>509</v>
      </c>
      <c r="C201" s="127">
        <v>12</v>
      </c>
    </row>
    <row r="202" spans="2:3" s="14" customFormat="1" ht="18.75" customHeight="1" x14ac:dyDescent="0.2">
      <c r="B202" s="125" t="s">
        <v>498</v>
      </c>
      <c r="C202" s="127">
        <v>12</v>
      </c>
    </row>
    <row r="203" spans="2:3" s="14" customFormat="1" ht="18.75" customHeight="1" x14ac:dyDescent="0.2">
      <c r="B203" s="125" t="s">
        <v>493</v>
      </c>
      <c r="C203" s="127">
        <v>12</v>
      </c>
    </row>
    <row r="204" spans="2:3" s="14" customFormat="1" ht="18.75" customHeight="1" x14ac:dyDescent="0.2">
      <c r="B204" s="125" t="s">
        <v>573</v>
      </c>
      <c r="C204" s="127">
        <v>12</v>
      </c>
    </row>
    <row r="205" spans="2:3" s="14" customFormat="1" ht="18.75" customHeight="1" x14ac:dyDescent="0.2">
      <c r="B205" s="125" t="s">
        <v>474</v>
      </c>
      <c r="C205" s="127">
        <v>12</v>
      </c>
    </row>
    <row r="206" spans="2:3" s="14" customFormat="1" ht="18.75" customHeight="1" x14ac:dyDescent="0.2">
      <c r="B206" s="125" t="s">
        <v>561</v>
      </c>
      <c r="C206" s="127">
        <v>11</v>
      </c>
    </row>
    <row r="207" spans="2:3" s="14" customFormat="1" ht="18.75" customHeight="1" x14ac:dyDescent="0.2">
      <c r="B207" s="125" t="s">
        <v>528</v>
      </c>
      <c r="C207" s="127">
        <v>11</v>
      </c>
    </row>
    <row r="208" spans="2:3" s="14" customFormat="1" ht="18.75" customHeight="1" x14ac:dyDescent="0.2">
      <c r="B208" s="125" t="s">
        <v>565</v>
      </c>
      <c r="C208" s="127">
        <v>11</v>
      </c>
    </row>
    <row r="209" spans="2:3" s="14" customFormat="1" ht="18.75" customHeight="1" x14ac:dyDescent="0.2">
      <c r="B209" s="125" t="s">
        <v>503</v>
      </c>
      <c r="C209" s="127">
        <v>11</v>
      </c>
    </row>
    <row r="210" spans="2:3" s="14" customFormat="1" ht="18.75" customHeight="1" x14ac:dyDescent="0.2">
      <c r="B210" s="125" t="s">
        <v>530</v>
      </c>
      <c r="C210" s="127">
        <v>11</v>
      </c>
    </row>
    <row r="211" spans="2:3" s="14" customFormat="1" ht="18.75" customHeight="1" x14ac:dyDescent="0.2">
      <c r="B211" s="125" t="s">
        <v>501</v>
      </c>
      <c r="C211" s="127">
        <v>10</v>
      </c>
    </row>
    <row r="212" spans="2:3" s="14" customFormat="1" ht="18.75" customHeight="1" x14ac:dyDescent="0.2">
      <c r="B212" s="125" t="s">
        <v>636</v>
      </c>
      <c r="C212" s="127">
        <v>10</v>
      </c>
    </row>
    <row r="213" spans="2:3" s="14" customFormat="1" ht="18.75" customHeight="1" x14ac:dyDescent="0.2">
      <c r="B213" s="125" t="s">
        <v>461</v>
      </c>
      <c r="C213" s="127">
        <v>10</v>
      </c>
    </row>
    <row r="214" spans="2:3" s="14" customFormat="1" ht="18.75" customHeight="1" x14ac:dyDescent="0.2">
      <c r="B214" s="125" t="s">
        <v>699</v>
      </c>
      <c r="C214" s="127">
        <v>10</v>
      </c>
    </row>
    <row r="215" spans="2:3" s="14" customFormat="1" ht="18.75" customHeight="1" x14ac:dyDescent="0.2">
      <c r="B215" s="125" t="s">
        <v>423</v>
      </c>
      <c r="C215" s="127">
        <v>10</v>
      </c>
    </row>
    <row r="216" spans="2:3" s="14" customFormat="1" ht="18.75" customHeight="1" x14ac:dyDescent="0.2">
      <c r="B216" s="125" t="s">
        <v>553</v>
      </c>
      <c r="C216" s="127">
        <v>10</v>
      </c>
    </row>
    <row r="217" spans="2:3" s="14" customFormat="1" ht="18.75" customHeight="1" x14ac:dyDescent="0.2">
      <c r="B217" s="125" t="s">
        <v>525</v>
      </c>
      <c r="C217" s="127">
        <v>10</v>
      </c>
    </row>
    <row r="218" spans="2:3" s="14" customFormat="1" ht="18.75" customHeight="1" x14ac:dyDescent="0.2">
      <c r="B218" s="125" t="s">
        <v>487</v>
      </c>
      <c r="C218" s="127">
        <v>10</v>
      </c>
    </row>
    <row r="219" spans="2:3" s="14" customFormat="1" ht="18.75" customHeight="1" x14ac:dyDescent="0.2">
      <c r="B219" s="125" t="s">
        <v>563</v>
      </c>
      <c r="C219" s="127">
        <v>10</v>
      </c>
    </row>
    <row r="220" spans="2:3" s="14" customFormat="1" ht="18.75" customHeight="1" x14ac:dyDescent="0.2">
      <c r="B220" s="125" t="s">
        <v>436</v>
      </c>
      <c r="C220" s="127">
        <v>9</v>
      </c>
    </row>
    <row r="221" spans="2:3" s="14" customFormat="1" ht="18.75" customHeight="1" x14ac:dyDescent="0.2">
      <c r="B221" s="125" t="s">
        <v>495</v>
      </c>
      <c r="C221" s="127">
        <v>9</v>
      </c>
    </row>
    <row r="222" spans="2:3" s="14" customFormat="1" ht="18.75" customHeight="1" x14ac:dyDescent="0.2">
      <c r="B222" s="125" t="s">
        <v>758</v>
      </c>
      <c r="C222" s="127">
        <v>9</v>
      </c>
    </row>
    <row r="223" spans="2:3" s="14" customFormat="1" ht="18.75" customHeight="1" x14ac:dyDescent="0.2">
      <c r="B223" s="125" t="s">
        <v>531</v>
      </c>
      <c r="C223" s="127">
        <v>9</v>
      </c>
    </row>
    <row r="224" spans="2:3" s="14" customFormat="1" ht="18.75" customHeight="1" x14ac:dyDescent="0.2">
      <c r="B224" s="125" t="s">
        <v>440</v>
      </c>
      <c r="C224" s="127">
        <v>9</v>
      </c>
    </row>
    <row r="225" spans="2:3" s="14" customFormat="1" ht="18.75" customHeight="1" x14ac:dyDescent="0.2">
      <c r="B225" s="125" t="s">
        <v>507</v>
      </c>
      <c r="C225" s="127">
        <v>8</v>
      </c>
    </row>
    <row r="226" spans="2:3" s="14" customFormat="1" ht="18.75" customHeight="1" x14ac:dyDescent="0.2">
      <c r="B226" s="125" t="s">
        <v>665</v>
      </c>
      <c r="C226" s="127">
        <v>8</v>
      </c>
    </row>
    <row r="227" spans="2:3" s="14" customFormat="1" ht="18.75" customHeight="1" x14ac:dyDescent="0.2">
      <c r="B227" s="125" t="s">
        <v>626</v>
      </c>
      <c r="C227" s="127">
        <v>8</v>
      </c>
    </row>
    <row r="228" spans="2:3" s="14" customFormat="1" ht="18.75" customHeight="1" x14ac:dyDescent="0.2">
      <c r="B228" s="125" t="s">
        <v>515</v>
      </c>
      <c r="C228" s="127">
        <v>8</v>
      </c>
    </row>
    <row r="229" spans="2:3" s="14" customFormat="1" ht="18.75" customHeight="1" x14ac:dyDescent="0.2">
      <c r="B229" s="125" t="s">
        <v>522</v>
      </c>
      <c r="C229" s="127">
        <v>8</v>
      </c>
    </row>
    <row r="230" spans="2:3" s="14" customFormat="1" ht="18.75" customHeight="1" x14ac:dyDescent="0.2">
      <c r="B230" s="125" t="s">
        <v>549</v>
      </c>
      <c r="C230" s="127">
        <v>8</v>
      </c>
    </row>
    <row r="231" spans="2:3" s="14" customFormat="1" ht="18.75" customHeight="1" x14ac:dyDescent="0.2">
      <c r="B231" s="125" t="s">
        <v>759</v>
      </c>
      <c r="C231" s="127">
        <v>8</v>
      </c>
    </row>
    <row r="232" spans="2:3" s="14" customFormat="1" ht="18.75" customHeight="1" x14ac:dyDescent="0.2">
      <c r="B232" s="125" t="s">
        <v>450</v>
      </c>
      <c r="C232" s="127">
        <v>7</v>
      </c>
    </row>
    <row r="233" spans="2:3" s="14" customFormat="1" ht="18.75" customHeight="1" x14ac:dyDescent="0.2">
      <c r="B233" s="125" t="s">
        <v>559</v>
      </c>
      <c r="C233" s="127">
        <v>7</v>
      </c>
    </row>
    <row r="234" spans="2:3" s="14" customFormat="1" ht="18.75" customHeight="1" x14ac:dyDescent="0.2">
      <c r="B234" s="125" t="s">
        <v>585</v>
      </c>
      <c r="C234" s="127">
        <v>7</v>
      </c>
    </row>
    <row r="235" spans="2:3" s="14" customFormat="1" ht="18.75" customHeight="1" x14ac:dyDescent="0.2">
      <c r="B235" s="125" t="s">
        <v>438</v>
      </c>
      <c r="C235" s="127">
        <v>7</v>
      </c>
    </row>
    <row r="236" spans="2:3" s="14" customFormat="1" ht="18.75" customHeight="1" x14ac:dyDescent="0.2">
      <c r="B236" s="125" t="s">
        <v>533</v>
      </c>
      <c r="C236" s="127">
        <v>7</v>
      </c>
    </row>
    <row r="237" spans="2:3" s="14" customFormat="1" ht="18.75" customHeight="1" x14ac:dyDescent="0.2">
      <c r="B237" s="125" t="s">
        <v>550</v>
      </c>
      <c r="C237" s="127">
        <v>7</v>
      </c>
    </row>
    <row r="238" spans="2:3" s="14" customFormat="1" ht="18.75" customHeight="1" x14ac:dyDescent="0.2">
      <c r="B238" s="125" t="s">
        <v>760</v>
      </c>
      <c r="C238" s="127">
        <v>7</v>
      </c>
    </row>
    <row r="239" spans="2:3" s="14" customFormat="1" ht="18.75" customHeight="1" x14ac:dyDescent="0.2">
      <c r="B239" s="125" t="s">
        <v>695</v>
      </c>
      <c r="C239" s="127">
        <v>6</v>
      </c>
    </row>
    <row r="240" spans="2:3" s="14" customFormat="1" ht="18.75" customHeight="1" x14ac:dyDescent="0.2">
      <c r="B240" s="125" t="s">
        <v>505</v>
      </c>
      <c r="C240" s="127">
        <v>6</v>
      </c>
    </row>
    <row r="241" spans="2:3" s="14" customFormat="1" ht="18.75" customHeight="1" x14ac:dyDescent="0.2">
      <c r="B241" s="125" t="s">
        <v>491</v>
      </c>
      <c r="C241" s="127">
        <v>6</v>
      </c>
    </row>
    <row r="242" spans="2:3" s="14" customFormat="1" ht="18.75" customHeight="1" x14ac:dyDescent="0.2">
      <c r="B242" s="125" t="s">
        <v>426</v>
      </c>
      <c r="C242" s="127">
        <v>6</v>
      </c>
    </row>
    <row r="243" spans="2:3" s="14" customFormat="1" ht="18.75" customHeight="1" x14ac:dyDescent="0.2">
      <c r="B243" s="125" t="s">
        <v>580</v>
      </c>
      <c r="C243" s="127">
        <v>6</v>
      </c>
    </row>
    <row r="244" spans="2:3" s="14" customFormat="1" ht="18.75" customHeight="1" x14ac:dyDescent="0.2">
      <c r="B244" s="125" t="s">
        <v>567</v>
      </c>
      <c r="C244" s="127">
        <v>6</v>
      </c>
    </row>
    <row r="245" spans="2:3" s="14" customFormat="1" ht="18.75" customHeight="1" x14ac:dyDescent="0.2">
      <c r="B245" s="125" t="s">
        <v>527</v>
      </c>
      <c r="C245" s="127">
        <v>6</v>
      </c>
    </row>
    <row r="246" spans="2:3" s="14" customFormat="1" ht="18.75" customHeight="1" x14ac:dyDescent="0.2">
      <c r="B246" s="125" t="s">
        <v>589</v>
      </c>
      <c r="C246" s="127">
        <v>6</v>
      </c>
    </row>
    <row r="247" spans="2:3" s="14" customFormat="1" ht="18.75" customHeight="1" x14ac:dyDescent="0.2">
      <c r="B247" s="125" t="s">
        <v>458</v>
      </c>
      <c r="C247" s="127">
        <v>6</v>
      </c>
    </row>
    <row r="248" spans="2:3" s="14" customFormat="1" ht="18.75" customHeight="1" x14ac:dyDescent="0.2">
      <c r="B248" s="125" t="s">
        <v>502</v>
      </c>
      <c r="C248" s="127">
        <v>6</v>
      </c>
    </row>
    <row r="249" spans="2:3" s="14" customFormat="1" ht="18.75" customHeight="1" x14ac:dyDescent="0.2">
      <c r="B249" s="125" t="s">
        <v>574</v>
      </c>
      <c r="C249" s="127">
        <v>6</v>
      </c>
    </row>
    <row r="250" spans="2:3" s="14" customFormat="1" ht="18.75" customHeight="1" x14ac:dyDescent="0.2">
      <c r="B250" s="125" t="s">
        <v>586</v>
      </c>
      <c r="C250" s="127">
        <v>6</v>
      </c>
    </row>
    <row r="251" spans="2:3" s="14" customFormat="1" ht="18.75" customHeight="1" x14ac:dyDescent="0.2">
      <c r="B251" s="125" t="s">
        <v>452</v>
      </c>
      <c r="C251" s="127">
        <v>6</v>
      </c>
    </row>
    <row r="252" spans="2:3" s="14" customFormat="1" ht="18.75" customHeight="1" x14ac:dyDescent="0.2">
      <c r="B252" s="125" t="s">
        <v>587</v>
      </c>
      <c r="C252" s="127">
        <v>6</v>
      </c>
    </row>
    <row r="253" spans="2:3" s="14" customFormat="1" ht="18.75" customHeight="1" x14ac:dyDescent="0.2">
      <c r="B253" s="125" t="s">
        <v>496</v>
      </c>
      <c r="C253" s="127">
        <v>5</v>
      </c>
    </row>
    <row r="254" spans="2:3" s="14" customFormat="1" ht="18.75" customHeight="1" x14ac:dyDescent="0.2">
      <c r="B254" s="125" t="s">
        <v>583</v>
      </c>
      <c r="C254" s="127">
        <v>5</v>
      </c>
    </row>
    <row r="255" spans="2:3" s="14" customFormat="1" ht="18.75" customHeight="1" x14ac:dyDescent="0.2">
      <c r="B255" s="125" t="s">
        <v>534</v>
      </c>
      <c r="C255" s="127">
        <v>5</v>
      </c>
    </row>
    <row r="256" spans="2:3" s="14" customFormat="1" ht="18.75" customHeight="1" x14ac:dyDescent="0.2">
      <c r="B256" s="125" t="s">
        <v>548</v>
      </c>
      <c r="C256" s="127">
        <v>5</v>
      </c>
    </row>
    <row r="257" spans="2:3" s="14" customFormat="1" ht="18.75" customHeight="1" x14ac:dyDescent="0.2">
      <c r="B257" s="125" t="s">
        <v>520</v>
      </c>
      <c r="C257" s="127">
        <v>5</v>
      </c>
    </row>
    <row r="258" spans="2:3" s="14" customFormat="1" ht="18.75" customHeight="1" x14ac:dyDescent="0.2">
      <c r="B258" s="125" t="s">
        <v>613</v>
      </c>
      <c r="C258" s="127">
        <v>5</v>
      </c>
    </row>
    <row r="259" spans="2:3" s="14" customFormat="1" ht="18.75" customHeight="1" x14ac:dyDescent="0.2">
      <c r="B259" s="125" t="s">
        <v>571</v>
      </c>
      <c r="C259" s="127">
        <v>5</v>
      </c>
    </row>
    <row r="260" spans="2:3" s="14" customFormat="1" ht="18.75" customHeight="1" x14ac:dyDescent="0.2">
      <c r="B260" s="125" t="s">
        <v>606</v>
      </c>
      <c r="C260" s="127">
        <v>5</v>
      </c>
    </row>
    <row r="261" spans="2:3" s="14" customFormat="1" ht="18.75" customHeight="1" x14ac:dyDescent="0.2">
      <c r="B261" s="125" t="s">
        <v>673</v>
      </c>
      <c r="C261" s="127">
        <v>5</v>
      </c>
    </row>
    <row r="262" spans="2:3" s="14" customFormat="1" ht="18.75" customHeight="1" x14ac:dyDescent="0.2">
      <c r="B262" s="125" t="s">
        <v>618</v>
      </c>
      <c r="C262" s="127">
        <v>5</v>
      </c>
    </row>
    <row r="263" spans="2:3" s="14" customFormat="1" ht="18.75" customHeight="1" x14ac:dyDescent="0.2">
      <c r="B263" s="125" t="s">
        <v>538</v>
      </c>
      <c r="C263" s="127">
        <v>5</v>
      </c>
    </row>
    <row r="264" spans="2:3" s="14" customFormat="1" ht="18.75" customHeight="1" x14ac:dyDescent="0.2">
      <c r="B264" s="125" t="s">
        <v>654</v>
      </c>
      <c r="C264" s="127">
        <v>5</v>
      </c>
    </row>
    <row r="265" spans="2:3" s="14" customFormat="1" ht="18.75" customHeight="1" x14ac:dyDescent="0.2">
      <c r="B265" s="125" t="s">
        <v>596</v>
      </c>
      <c r="C265" s="127">
        <v>5</v>
      </c>
    </row>
    <row r="266" spans="2:3" s="14" customFormat="1" ht="18.75" customHeight="1" x14ac:dyDescent="0.2">
      <c r="B266" s="125" t="s">
        <v>500</v>
      </c>
      <c r="C266" s="127">
        <v>5</v>
      </c>
    </row>
    <row r="267" spans="2:3" s="14" customFormat="1" ht="18.75" customHeight="1" x14ac:dyDescent="0.2">
      <c r="B267" s="125" t="s">
        <v>471</v>
      </c>
      <c r="C267" s="127">
        <v>4</v>
      </c>
    </row>
    <row r="268" spans="2:3" s="14" customFormat="1" ht="18.75" customHeight="1" x14ac:dyDescent="0.2">
      <c r="B268" s="125" t="s">
        <v>691</v>
      </c>
      <c r="C268" s="127">
        <v>4</v>
      </c>
    </row>
    <row r="269" spans="2:3" s="14" customFormat="1" ht="18.75" customHeight="1" x14ac:dyDescent="0.2">
      <c r="B269" s="125" t="s">
        <v>541</v>
      </c>
      <c r="C269" s="127">
        <v>4</v>
      </c>
    </row>
    <row r="270" spans="2:3" s="14" customFormat="1" ht="18.75" customHeight="1" x14ac:dyDescent="0.2">
      <c r="B270" s="125" t="s">
        <v>552</v>
      </c>
      <c r="C270" s="127">
        <v>4</v>
      </c>
    </row>
    <row r="271" spans="2:3" s="14" customFormat="1" ht="18.75" customHeight="1" x14ac:dyDescent="0.2">
      <c r="B271" s="125" t="s">
        <v>692</v>
      </c>
      <c r="C271" s="127">
        <v>4</v>
      </c>
    </row>
    <row r="272" spans="2:3" s="14" customFormat="1" ht="18.75" customHeight="1" x14ac:dyDescent="0.2">
      <c r="B272" s="125" t="s">
        <v>761</v>
      </c>
      <c r="C272" s="127">
        <v>4</v>
      </c>
    </row>
    <row r="273" spans="2:3" s="14" customFormat="1" ht="18.75" customHeight="1" x14ac:dyDescent="0.2">
      <c r="B273" s="125" t="s">
        <v>680</v>
      </c>
      <c r="C273" s="127">
        <v>4</v>
      </c>
    </row>
    <row r="274" spans="2:3" s="14" customFormat="1" ht="18.75" customHeight="1" x14ac:dyDescent="0.2">
      <c r="B274" s="125" t="s">
        <v>667</v>
      </c>
      <c r="C274" s="127">
        <v>4</v>
      </c>
    </row>
    <row r="275" spans="2:3" s="14" customFormat="1" ht="18.75" customHeight="1" x14ac:dyDescent="0.2">
      <c r="B275" s="125" t="s">
        <v>591</v>
      </c>
      <c r="C275" s="127">
        <v>4</v>
      </c>
    </row>
    <row r="276" spans="2:3" s="14" customFormat="1" ht="18.75" customHeight="1" x14ac:dyDescent="0.2">
      <c r="B276" s="125" t="s">
        <v>598</v>
      </c>
      <c r="C276" s="127">
        <v>4</v>
      </c>
    </row>
    <row r="277" spans="2:3" s="14" customFormat="1" ht="18.75" customHeight="1" x14ac:dyDescent="0.2">
      <c r="B277" s="125" t="s">
        <v>494</v>
      </c>
      <c r="C277" s="127">
        <v>4</v>
      </c>
    </row>
    <row r="278" spans="2:3" s="14" customFormat="1" ht="18.75" customHeight="1" x14ac:dyDescent="0.2">
      <c r="B278" s="125" t="s">
        <v>607</v>
      </c>
      <c r="C278" s="127">
        <v>4</v>
      </c>
    </row>
    <row r="279" spans="2:3" s="14" customFormat="1" ht="18.75" customHeight="1" x14ac:dyDescent="0.2">
      <c r="B279" s="125" t="s">
        <v>674</v>
      </c>
      <c r="C279" s="127">
        <v>4</v>
      </c>
    </row>
    <row r="280" spans="2:3" s="14" customFormat="1" ht="18.75" customHeight="1" x14ac:dyDescent="0.2">
      <c r="B280" s="125" t="s">
        <v>621</v>
      </c>
      <c r="C280" s="127">
        <v>4</v>
      </c>
    </row>
    <row r="281" spans="2:3" s="14" customFormat="1" ht="18.75" customHeight="1" x14ac:dyDescent="0.2">
      <c r="B281" s="125" t="s">
        <v>622</v>
      </c>
      <c r="C281" s="127">
        <v>4</v>
      </c>
    </row>
    <row r="282" spans="2:3" s="14" customFormat="1" ht="18.75" customHeight="1" x14ac:dyDescent="0.2">
      <c r="B282" s="125" t="s">
        <v>605</v>
      </c>
      <c r="C282" s="127">
        <v>4</v>
      </c>
    </row>
    <row r="283" spans="2:3" s="14" customFormat="1" ht="18.75" customHeight="1" x14ac:dyDescent="0.2">
      <c r="B283" s="125" t="s">
        <v>514</v>
      </c>
      <c r="C283" s="127">
        <v>4</v>
      </c>
    </row>
    <row r="284" spans="2:3" s="14" customFormat="1" ht="18.75" customHeight="1" x14ac:dyDescent="0.2">
      <c r="B284" s="125" t="s">
        <v>614</v>
      </c>
      <c r="C284" s="127">
        <v>4</v>
      </c>
    </row>
    <row r="285" spans="2:3" s="14" customFormat="1" ht="18.75" customHeight="1" x14ac:dyDescent="0.2">
      <c r="B285" s="125" t="s">
        <v>557</v>
      </c>
      <c r="C285" s="127">
        <v>4</v>
      </c>
    </row>
    <row r="286" spans="2:3" s="14" customFormat="1" ht="18.75" customHeight="1" x14ac:dyDescent="0.2">
      <c r="B286" s="125" t="s">
        <v>584</v>
      </c>
      <c r="C286" s="127">
        <v>3</v>
      </c>
    </row>
    <row r="287" spans="2:3" s="14" customFormat="1" ht="18.75" customHeight="1" x14ac:dyDescent="0.2">
      <c r="B287" s="125" t="s">
        <v>517</v>
      </c>
      <c r="C287" s="127">
        <v>3</v>
      </c>
    </row>
    <row r="288" spans="2:3" s="14" customFormat="1" ht="18.75" customHeight="1" x14ac:dyDescent="0.2">
      <c r="B288" s="125" t="s">
        <v>637</v>
      </c>
      <c r="C288" s="127">
        <v>3</v>
      </c>
    </row>
    <row r="289" spans="2:3" s="14" customFormat="1" ht="18.75" customHeight="1" x14ac:dyDescent="0.2">
      <c r="B289" s="125" t="s">
        <v>449</v>
      </c>
      <c r="C289" s="127">
        <v>3</v>
      </c>
    </row>
    <row r="290" spans="2:3" s="14" customFormat="1" ht="18.75" customHeight="1" x14ac:dyDescent="0.2">
      <c r="B290" s="125" t="s">
        <v>643</v>
      </c>
      <c r="C290" s="127">
        <v>3</v>
      </c>
    </row>
    <row r="291" spans="2:3" s="14" customFormat="1" ht="18.75" customHeight="1" x14ac:dyDescent="0.2">
      <c r="B291" s="125" t="s">
        <v>460</v>
      </c>
      <c r="C291" s="127">
        <v>3</v>
      </c>
    </row>
    <row r="292" spans="2:3" s="14" customFormat="1" ht="18.75" customHeight="1" x14ac:dyDescent="0.2">
      <c r="B292" s="125" t="s">
        <v>676</v>
      </c>
      <c r="C292" s="127">
        <v>3</v>
      </c>
    </row>
    <row r="293" spans="2:3" s="14" customFormat="1" ht="18.75" customHeight="1" x14ac:dyDescent="0.2">
      <c r="B293" s="125" t="s">
        <v>762</v>
      </c>
      <c r="C293" s="127">
        <v>3</v>
      </c>
    </row>
    <row r="294" spans="2:3" s="14" customFormat="1" ht="18.75" customHeight="1" x14ac:dyDescent="0.2">
      <c r="B294" s="125" t="s">
        <v>646</v>
      </c>
      <c r="C294" s="127">
        <v>3</v>
      </c>
    </row>
    <row r="295" spans="2:3" s="14" customFormat="1" ht="18.75" customHeight="1" x14ac:dyDescent="0.2">
      <c r="B295" s="125" t="s">
        <v>634</v>
      </c>
      <c r="C295" s="127">
        <v>3</v>
      </c>
    </row>
    <row r="296" spans="2:3" s="14" customFormat="1" ht="18.75" customHeight="1" x14ac:dyDescent="0.2">
      <c r="B296" s="125" t="s">
        <v>540</v>
      </c>
      <c r="C296" s="127">
        <v>3</v>
      </c>
    </row>
    <row r="297" spans="2:3" s="14" customFormat="1" ht="18.75" customHeight="1" x14ac:dyDescent="0.2">
      <c r="B297" s="125" t="s">
        <v>649</v>
      </c>
      <c r="C297" s="127">
        <v>3</v>
      </c>
    </row>
    <row r="298" spans="2:3" s="14" customFormat="1" ht="18.75" customHeight="1" x14ac:dyDescent="0.2">
      <c r="B298" s="125" t="s">
        <v>647</v>
      </c>
      <c r="C298" s="127">
        <v>3</v>
      </c>
    </row>
    <row r="299" spans="2:3" s="14" customFormat="1" ht="18.75" customHeight="1" x14ac:dyDescent="0.2">
      <c r="B299" s="125" t="s">
        <v>521</v>
      </c>
      <c r="C299" s="127">
        <v>3</v>
      </c>
    </row>
    <row r="300" spans="2:3" s="14" customFormat="1" ht="18.75" customHeight="1" x14ac:dyDescent="0.2">
      <c r="B300" s="125" t="s">
        <v>575</v>
      </c>
      <c r="C300" s="127">
        <v>3</v>
      </c>
    </row>
    <row r="301" spans="2:3" s="14" customFormat="1" ht="18.75" customHeight="1" x14ac:dyDescent="0.2">
      <c r="B301" s="125" t="s">
        <v>763</v>
      </c>
      <c r="C301" s="127">
        <v>3</v>
      </c>
    </row>
    <row r="302" spans="2:3" s="14" customFormat="1" ht="18.75" customHeight="1" x14ac:dyDescent="0.2">
      <c r="B302" s="125" t="s">
        <v>497</v>
      </c>
      <c r="C302" s="127">
        <v>3</v>
      </c>
    </row>
    <row r="303" spans="2:3" s="14" customFormat="1" ht="18.75" customHeight="1" x14ac:dyDescent="0.2">
      <c r="B303" s="125" t="s">
        <v>764</v>
      </c>
      <c r="C303" s="127">
        <v>3</v>
      </c>
    </row>
    <row r="304" spans="2:3" s="14" customFormat="1" ht="18.75" customHeight="1" x14ac:dyDescent="0.2">
      <c r="B304" s="125" t="s">
        <v>737</v>
      </c>
      <c r="C304" s="127">
        <v>3</v>
      </c>
    </row>
    <row r="305" spans="2:3" s="14" customFormat="1" ht="18.75" customHeight="1" x14ac:dyDescent="0.2">
      <c r="B305" s="125" t="s">
        <v>578</v>
      </c>
      <c r="C305" s="127">
        <v>3</v>
      </c>
    </row>
    <row r="306" spans="2:3" s="14" customFormat="1" ht="18.75" customHeight="1" x14ac:dyDescent="0.2">
      <c r="B306" s="125" t="s">
        <v>590</v>
      </c>
      <c r="C306" s="127">
        <v>3</v>
      </c>
    </row>
    <row r="307" spans="2:3" s="14" customFormat="1" ht="18.75" customHeight="1" x14ac:dyDescent="0.2">
      <c r="B307" s="125" t="s">
        <v>659</v>
      </c>
      <c r="C307" s="127">
        <v>3</v>
      </c>
    </row>
    <row r="308" spans="2:3" s="14" customFormat="1" ht="18.75" customHeight="1" x14ac:dyDescent="0.2">
      <c r="B308" s="125" t="s">
        <v>671</v>
      </c>
      <c r="C308" s="127">
        <v>3</v>
      </c>
    </row>
    <row r="309" spans="2:3" s="14" customFormat="1" ht="18.75" customHeight="1" x14ac:dyDescent="0.2">
      <c r="B309" s="125" t="s">
        <v>650</v>
      </c>
      <c r="C309" s="127">
        <v>3</v>
      </c>
    </row>
    <row r="310" spans="2:3" s="14" customFormat="1" ht="18.75" customHeight="1" x14ac:dyDescent="0.2">
      <c r="B310" s="125" t="s">
        <v>765</v>
      </c>
      <c r="C310" s="127">
        <v>3</v>
      </c>
    </row>
    <row r="311" spans="2:3" s="14" customFormat="1" ht="18.75" customHeight="1" x14ac:dyDescent="0.2">
      <c r="B311" s="125" t="s">
        <v>713</v>
      </c>
      <c r="C311" s="127">
        <v>3</v>
      </c>
    </row>
    <row r="312" spans="2:3" s="14" customFormat="1" ht="18.75" customHeight="1" x14ac:dyDescent="0.2">
      <c r="B312" s="125" t="s">
        <v>766</v>
      </c>
      <c r="C312" s="127">
        <v>3</v>
      </c>
    </row>
    <row r="313" spans="2:3" s="14" customFormat="1" ht="18.75" customHeight="1" x14ac:dyDescent="0.2">
      <c r="B313" s="125" t="s">
        <v>504</v>
      </c>
      <c r="C313" s="127">
        <v>3</v>
      </c>
    </row>
    <row r="314" spans="2:3" s="14" customFormat="1" ht="18.75" customHeight="1" x14ac:dyDescent="0.2">
      <c r="B314" s="125" t="s">
        <v>767</v>
      </c>
      <c r="C314" s="127">
        <v>3</v>
      </c>
    </row>
    <row r="315" spans="2:3" s="14" customFormat="1" ht="18.75" customHeight="1" x14ac:dyDescent="0.2">
      <c r="B315" s="125" t="s">
        <v>603</v>
      </c>
      <c r="C315" s="127">
        <v>3</v>
      </c>
    </row>
    <row r="316" spans="2:3" s="14" customFormat="1" ht="18.75" customHeight="1" x14ac:dyDescent="0.2">
      <c r="B316" s="125" t="s">
        <v>535</v>
      </c>
      <c r="C316" s="127">
        <v>3</v>
      </c>
    </row>
    <row r="317" spans="2:3" s="14" customFormat="1" ht="18.75" customHeight="1" x14ac:dyDescent="0.2">
      <c r="B317" s="125" t="s">
        <v>543</v>
      </c>
      <c r="C317" s="127">
        <v>3</v>
      </c>
    </row>
    <row r="318" spans="2:3" s="14" customFormat="1" ht="18.75" customHeight="1" x14ac:dyDescent="0.2">
      <c r="B318" s="125" t="s">
        <v>597</v>
      </c>
      <c r="C318" s="127">
        <v>2</v>
      </c>
    </row>
    <row r="319" spans="2:3" s="14" customFormat="1" ht="18.75" customHeight="1" x14ac:dyDescent="0.2">
      <c r="B319" s="125" t="s">
        <v>639</v>
      </c>
      <c r="C319" s="127">
        <v>2</v>
      </c>
    </row>
    <row r="320" spans="2:3" s="14" customFormat="1" ht="18.75" customHeight="1" x14ac:dyDescent="0.2">
      <c r="B320" s="125" t="s">
        <v>511</v>
      </c>
      <c r="C320" s="127">
        <v>2</v>
      </c>
    </row>
    <row r="321" spans="2:3" s="14" customFormat="1" ht="18.75" customHeight="1" x14ac:dyDescent="0.2">
      <c r="B321" s="125" t="s">
        <v>451</v>
      </c>
      <c r="C321" s="127">
        <v>2</v>
      </c>
    </row>
    <row r="322" spans="2:3" s="14" customFormat="1" ht="18.75" customHeight="1" x14ac:dyDescent="0.2">
      <c r="B322" s="125" t="s">
        <v>542</v>
      </c>
      <c r="C322" s="127">
        <v>2</v>
      </c>
    </row>
    <row r="323" spans="2:3" s="14" customFormat="1" ht="18.75" customHeight="1" x14ac:dyDescent="0.2">
      <c r="B323" s="125" t="s">
        <v>472</v>
      </c>
      <c r="C323" s="127">
        <v>2</v>
      </c>
    </row>
    <row r="324" spans="2:3" s="14" customFormat="1" ht="18.75" customHeight="1" x14ac:dyDescent="0.2">
      <c r="B324" s="125" t="s">
        <v>690</v>
      </c>
      <c r="C324" s="127">
        <v>2</v>
      </c>
    </row>
    <row r="325" spans="2:3" s="14" customFormat="1" ht="18.75" customHeight="1" x14ac:dyDescent="0.2">
      <c r="B325" s="125" t="s">
        <v>768</v>
      </c>
      <c r="C325" s="127">
        <v>2</v>
      </c>
    </row>
    <row r="326" spans="2:3" s="14" customFormat="1" ht="18.75" customHeight="1" x14ac:dyDescent="0.2">
      <c r="B326" s="125" t="s">
        <v>684</v>
      </c>
      <c r="C326" s="127">
        <v>2</v>
      </c>
    </row>
    <row r="327" spans="2:3" s="14" customFormat="1" ht="18.75" customHeight="1" x14ac:dyDescent="0.2">
      <c r="B327" s="125" t="s">
        <v>769</v>
      </c>
      <c r="C327" s="127">
        <v>2</v>
      </c>
    </row>
    <row r="328" spans="2:3" s="14" customFormat="1" ht="18.75" customHeight="1" x14ac:dyDescent="0.2">
      <c r="B328" s="125" t="s">
        <v>484</v>
      </c>
      <c r="C328" s="127">
        <v>2</v>
      </c>
    </row>
    <row r="329" spans="2:3" s="14" customFormat="1" ht="18.75" customHeight="1" x14ac:dyDescent="0.2">
      <c r="B329" s="125" t="s">
        <v>572</v>
      </c>
      <c r="C329" s="127">
        <v>2</v>
      </c>
    </row>
    <row r="330" spans="2:3" s="14" customFormat="1" ht="18.75" customHeight="1" x14ac:dyDescent="0.2">
      <c r="B330" s="125" t="s">
        <v>679</v>
      </c>
      <c r="C330" s="127">
        <v>2</v>
      </c>
    </row>
    <row r="331" spans="2:3" s="14" customFormat="1" ht="18.75" customHeight="1" x14ac:dyDescent="0.2">
      <c r="B331" s="125" t="s">
        <v>770</v>
      </c>
      <c r="C331" s="127">
        <v>2</v>
      </c>
    </row>
    <row r="332" spans="2:3" s="14" customFormat="1" ht="18.75" customHeight="1" x14ac:dyDescent="0.2">
      <c r="B332" s="125" t="s">
        <v>608</v>
      </c>
      <c r="C332" s="127">
        <v>2</v>
      </c>
    </row>
    <row r="333" spans="2:3" s="14" customFormat="1" ht="18.75" customHeight="1" x14ac:dyDescent="0.2">
      <c r="B333" s="125" t="s">
        <v>771</v>
      </c>
      <c r="C333" s="127">
        <v>2</v>
      </c>
    </row>
    <row r="334" spans="2:3" s="14" customFormat="1" ht="18.75" customHeight="1" x14ac:dyDescent="0.2">
      <c r="B334" s="125" t="s">
        <v>664</v>
      </c>
      <c r="C334" s="127">
        <v>2</v>
      </c>
    </row>
    <row r="335" spans="2:3" s="14" customFormat="1" ht="18.75" customHeight="1" x14ac:dyDescent="0.2">
      <c r="B335" s="125" t="s">
        <v>641</v>
      </c>
      <c r="C335" s="127">
        <v>2</v>
      </c>
    </row>
    <row r="336" spans="2:3" s="14" customFormat="1" ht="18.75" customHeight="1" x14ac:dyDescent="0.2">
      <c r="B336" s="125" t="s">
        <v>772</v>
      </c>
      <c r="C336" s="127">
        <v>2</v>
      </c>
    </row>
    <row r="337" spans="2:3" s="14" customFormat="1" ht="18.75" customHeight="1" x14ac:dyDescent="0.2">
      <c r="B337" s="125" t="s">
        <v>592</v>
      </c>
      <c r="C337" s="127">
        <v>2</v>
      </c>
    </row>
    <row r="338" spans="2:3" s="14" customFormat="1" ht="18.75" customHeight="1" x14ac:dyDescent="0.2">
      <c r="B338" s="125" t="s">
        <v>560</v>
      </c>
      <c r="C338" s="127">
        <v>2</v>
      </c>
    </row>
    <row r="339" spans="2:3" s="14" customFormat="1" ht="18.75" customHeight="1" x14ac:dyDescent="0.2">
      <c r="B339" s="125" t="s">
        <v>773</v>
      </c>
      <c r="C339" s="127">
        <v>2</v>
      </c>
    </row>
    <row r="340" spans="2:3" s="14" customFormat="1" ht="18.75" customHeight="1" x14ac:dyDescent="0.2">
      <c r="B340" s="125" t="s">
        <v>537</v>
      </c>
      <c r="C340" s="127">
        <v>2</v>
      </c>
    </row>
    <row r="341" spans="2:3" s="14" customFormat="1" ht="18.75" customHeight="1" x14ac:dyDescent="0.2">
      <c r="B341" s="125" t="s">
        <v>510</v>
      </c>
      <c r="C341" s="127">
        <v>2</v>
      </c>
    </row>
    <row r="342" spans="2:3" s="14" customFormat="1" ht="18.75" customHeight="1" x14ac:dyDescent="0.2">
      <c r="B342" s="125" t="s">
        <v>593</v>
      </c>
      <c r="C342" s="127">
        <v>2</v>
      </c>
    </row>
    <row r="343" spans="2:3" s="14" customFormat="1" ht="18.75" customHeight="1" x14ac:dyDescent="0.2">
      <c r="B343" s="125" t="s">
        <v>465</v>
      </c>
      <c r="C343" s="127">
        <v>2</v>
      </c>
    </row>
    <row r="344" spans="2:3" s="14" customFormat="1" ht="18.75" customHeight="1" x14ac:dyDescent="0.2">
      <c r="B344" s="125" t="s">
        <v>774</v>
      </c>
      <c r="C344" s="127">
        <v>2</v>
      </c>
    </row>
    <row r="345" spans="2:3" s="14" customFormat="1" ht="18.75" customHeight="1" x14ac:dyDescent="0.2">
      <c r="B345" s="125" t="s">
        <v>775</v>
      </c>
      <c r="C345" s="127">
        <v>2</v>
      </c>
    </row>
    <row r="346" spans="2:3" s="14" customFormat="1" ht="18.75" customHeight="1" x14ac:dyDescent="0.2">
      <c r="B346" s="125" t="s">
        <v>625</v>
      </c>
      <c r="C346" s="127">
        <v>2</v>
      </c>
    </row>
    <row r="347" spans="2:3" s="14" customFormat="1" ht="18.75" customHeight="1" x14ac:dyDescent="0.2">
      <c r="B347" s="125" t="s">
        <v>776</v>
      </c>
      <c r="C347" s="127">
        <v>2</v>
      </c>
    </row>
    <row r="348" spans="2:3" s="14" customFormat="1" ht="18.75" customHeight="1" x14ac:dyDescent="0.2">
      <c r="B348" s="125" t="s">
        <v>547</v>
      </c>
      <c r="C348" s="127">
        <v>2</v>
      </c>
    </row>
    <row r="349" spans="2:3" s="14" customFormat="1" ht="18.75" customHeight="1" x14ac:dyDescent="0.2">
      <c r="B349" s="125" t="s">
        <v>777</v>
      </c>
      <c r="C349" s="127">
        <v>2</v>
      </c>
    </row>
    <row r="350" spans="2:3" s="14" customFormat="1" ht="18.75" customHeight="1" x14ac:dyDescent="0.2">
      <c r="B350" s="125" t="s">
        <v>466</v>
      </c>
      <c r="C350" s="127">
        <v>2</v>
      </c>
    </row>
    <row r="351" spans="2:3" s="14" customFormat="1" ht="18.75" customHeight="1" x14ac:dyDescent="0.2">
      <c r="B351" s="125" t="s">
        <v>778</v>
      </c>
      <c r="C351" s="127">
        <v>2</v>
      </c>
    </row>
    <row r="352" spans="2:3" s="14" customFormat="1" ht="18.75" customHeight="1" x14ac:dyDescent="0.2">
      <c r="B352" s="125" t="s">
        <v>704</v>
      </c>
      <c r="C352" s="127">
        <v>2</v>
      </c>
    </row>
    <row r="353" spans="2:3" s="14" customFormat="1" ht="18.75" customHeight="1" x14ac:dyDescent="0.2">
      <c r="B353" s="125" t="s">
        <v>672</v>
      </c>
      <c r="C353" s="127">
        <v>2</v>
      </c>
    </row>
    <row r="354" spans="2:3" s="14" customFormat="1" ht="18.75" customHeight="1" x14ac:dyDescent="0.2">
      <c r="B354" s="125" t="s">
        <v>459</v>
      </c>
      <c r="C354" s="127">
        <v>2</v>
      </c>
    </row>
    <row r="355" spans="2:3" s="14" customFormat="1" ht="18.75" customHeight="1" x14ac:dyDescent="0.2">
      <c r="B355" s="125" t="s">
        <v>779</v>
      </c>
      <c r="C355" s="127">
        <v>2</v>
      </c>
    </row>
    <row r="356" spans="2:3" s="14" customFormat="1" ht="18.75" customHeight="1" x14ac:dyDescent="0.2">
      <c r="B356" s="125" t="s">
        <v>780</v>
      </c>
      <c r="C356" s="127">
        <v>2</v>
      </c>
    </row>
    <row r="357" spans="2:3" s="14" customFormat="1" ht="18.75" customHeight="1" x14ac:dyDescent="0.2">
      <c r="B357" s="125" t="s">
        <v>781</v>
      </c>
      <c r="C357" s="127">
        <v>2</v>
      </c>
    </row>
    <row r="358" spans="2:3" s="14" customFormat="1" ht="18.75" customHeight="1" x14ac:dyDescent="0.2">
      <c r="B358" s="125" t="s">
        <v>564</v>
      </c>
      <c r="C358" s="127">
        <v>2</v>
      </c>
    </row>
    <row r="359" spans="2:3" s="14" customFormat="1" ht="18.75" customHeight="1" x14ac:dyDescent="0.2">
      <c r="B359" s="125" t="s">
        <v>782</v>
      </c>
      <c r="C359" s="127">
        <v>2</v>
      </c>
    </row>
    <row r="360" spans="2:3" s="14" customFormat="1" ht="18.75" customHeight="1" x14ac:dyDescent="0.2">
      <c r="B360" s="125" t="s">
        <v>731</v>
      </c>
      <c r="C360" s="127">
        <v>2</v>
      </c>
    </row>
    <row r="361" spans="2:3" s="14" customFormat="1" ht="18.75" customHeight="1" x14ac:dyDescent="0.2">
      <c r="B361" s="125" t="s">
        <v>735</v>
      </c>
      <c r="C361" s="127">
        <v>2</v>
      </c>
    </row>
    <row r="362" spans="2:3" s="14" customFormat="1" ht="18.75" customHeight="1" x14ac:dyDescent="0.2">
      <c r="B362" s="125" t="s">
        <v>783</v>
      </c>
      <c r="C362" s="127">
        <v>2</v>
      </c>
    </row>
    <row r="363" spans="2:3" s="14" customFormat="1" ht="18.75" customHeight="1" x14ac:dyDescent="0.2">
      <c r="B363" s="125" t="s">
        <v>588</v>
      </c>
      <c r="C363" s="127">
        <v>2</v>
      </c>
    </row>
    <row r="364" spans="2:3" s="14" customFormat="1" ht="18.75" customHeight="1" x14ac:dyDescent="0.2">
      <c r="B364" s="125" t="s">
        <v>545</v>
      </c>
      <c r="C364" s="127">
        <v>2</v>
      </c>
    </row>
    <row r="365" spans="2:3" s="14" customFormat="1" ht="18.75" customHeight="1" x14ac:dyDescent="0.2">
      <c r="B365" s="125" t="s">
        <v>455</v>
      </c>
      <c r="C365" s="127">
        <v>2</v>
      </c>
    </row>
    <row r="366" spans="2:3" s="14" customFormat="1" ht="18.75" customHeight="1" x14ac:dyDescent="0.2">
      <c r="B366" s="125" t="s">
        <v>784</v>
      </c>
      <c r="C366" s="127">
        <v>2</v>
      </c>
    </row>
    <row r="367" spans="2:3" s="14" customFormat="1" ht="18.75" customHeight="1" x14ac:dyDescent="0.2">
      <c r="B367" s="125" t="s">
        <v>569</v>
      </c>
      <c r="C367" s="127">
        <v>2</v>
      </c>
    </row>
    <row r="368" spans="2:3" s="14" customFormat="1" ht="18.75" customHeight="1" x14ac:dyDescent="0.2">
      <c r="B368" s="125" t="s">
        <v>785</v>
      </c>
      <c r="C368" s="127">
        <v>2</v>
      </c>
    </row>
    <row r="369" spans="2:3" s="14" customFormat="1" ht="18.75" customHeight="1" x14ac:dyDescent="0.2">
      <c r="B369" s="125" t="s">
        <v>726</v>
      </c>
      <c r="C369" s="127">
        <v>2</v>
      </c>
    </row>
    <row r="370" spans="2:3" s="14" customFormat="1" ht="18.75" customHeight="1" x14ac:dyDescent="0.2">
      <c r="B370" s="125" t="s">
        <v>786</v>
      </c>
      <c r="C370" s="127">
        <v>2</v>
      </c>
    </row>
    <row r="371" spans="2:3" s="14" customFormat="1" ht="18.75" customHeight="1" x14ac:dyDescent="0.2">
      <c r="B371" s="125" t="s">
        <v>728</v>
      </c>
      <c r="C371" s="127">
        <v>2</v>
      </c>
    </row>
    <row r="372" spans="2:3" s="14" customFormat="1" ht="18.75" customHeight="1" x14ac:dyDescent="0.2">
      <c r="B372" s="125" t="s">
        <v>577</v>
      </c>
      <c r="C372" s="127">
        <v>2</v>
      </c>
    </row>
    <row r="373" spans="2:3" s="14" customFormat="1" ht="18.75" customHeight="1" x14ac:dyDescent="0.2">
      <c r="B373" s="125" t="s">
        <v>670</v>
      </c>
      <c r="C373" s="127">
        <v>2</v>
      </c>
    </row>
    <row r="374" spans="2:3" s="14" customFormat="1" ht="18.75" customHeight="1" x14ac:dyDescent="0.2">
      <c r="B374" s="125" t="s">
        <v>632</v>
      </c>
      <c r="C374" s="127">
        <v>2</v>
      </c>
    </row>
    <row r="375" spans="2:3" s="14" customFormat="1" ht="18.75" customHeight="1" x14ac:dyDescent="0.2">
      <c r="B375" s="125" t="s">
        <v>539</v>
      </c>
      <c r="C375" s="127">
        <v>2</v>
      </c>
    </row>
    <row r="376" spans="2:3" s="14" customFormat="1" ht="18.75" customHeight="1" x14ac:dyDescent="0.2">
      <c r="B376" s="125" t="s">
        <v>555</v>
      </c>
      <c r="C376" s="127">
        <v>2</v>
      </c>
    </row>
    <row r="377" spans="2:3" s="14" customFormat="1" ht="18.75" customHeight="1" x14ac:dyDescent="0.2">
      <c r="B377" s="125" t="s">
        <v>536</v>
      </c>
      <c r="C377" s="127">
        <v>2</v>
      </c>
    </row>
    <row r="378" spans="2:3" s="14" customFormat="1" ht="18.75" customHeight="1" x14ac:dyDescent="0.2">
      <c r="B378" s="125" t="s">
        <v>526</v>
      </c>
      <c r="C378" s="127">
        <v>2</v>
      </c>
    </row>
    <row r="379" spans="2:3" s="14" customFormat="1" ht="18.75" customHeight="1" x14ac:dyDescent="0.2">
      <c r="B379" s="125" t="s">
        <v>513</v>
      </c>
      <c r="C379" s="127">
        <v>2</v>
      </c>
    </row>
    <row r="380" spans="2:3" s="14" customFormat="1" ht="18.75" customHeight="1" x14ac:dyDescent="0.2">
      <c r="B380" s="125" t="s">
        <v>729</v>
      </c>
      <c r="C380" s="127">
        <v>2</v>
      </c>
    </row>
    <row r="381" spans="2:3" s="14" customFormat="1" ht="18.75" customHeight="1" x14ac:dyDescent="0.2">
      <c r="B381" s="125" t="s">
        <v>787</v>
      </c>
      <c r="C381" s="127">
        <v>2</v>
      </c>
    </row>
    <row r="382" spans="2:3" s="14" customFormat="1" ht="18.75" customHeight="1" x14ac:dyDescent="0.2">
      <c r="B382" s="125" t="s">
        <v>788</v>
      </c>
      <c r="C382" s="127">
        <v>2</v>
      </c>
    </row>
    <row r="383" spans="2:3" s="14" customFormat="1" ht="18.75" customHeight="1" x14ac:dyDescent="0.2">
      <c r="B383" s="125" t="s">
        <v>562</v>
      </c>
      <c r="C383" s="127">
        <v>2</v>
      </c>
    </row>
    <row r="384" spans="2:3" s="14" customFormat="1" ht="18.75" customHeight="1" x14ac:dyDescent="0.2">
      <c r="B384" s="125" t="s">
        <v>789</v>
      </c>
      <c r="C384" s="127">
        <v>2</v>
      </c>
    </row>
    <row r="385" spans="2:3" s="14" customFormat="1" ht="18.75" customHeight="1" x14ac:dyDescent="0.2">
      <c r="B385" s="125" t="s">
        <v>790</v>
      </c>
      <c r="C385" s="127">
        <v>2</v>
      </c>
    </row>
    <row r="386" spans="2:3" s="14" customFormat="1" ht="18.75" customHeight="1" x14ac:dyDescent="0.2">
      <c r="B386" s="125" t="s">
        <v>579</v>
      </c>
      <c r="C386" s="127">
        <v>2</v>
      </c>
    </row>
    <row r="387" spans="2:3" s="14" customFormat="1" ht="18.75" customHeight="1" x14ac:dyDescent="0.2">
      <c r="B387" s="125" t="s">
        <v>457</v>
      </c>
      <c r="C387" s="127">
        <v>2</v>
      </c>
    </row>
    <row r="388" spans="2:3" s="14" customFormat="1" ht="18.75" customHeight="1" x14ac:dyDescent="0.2">
      <c r="B388" s="125" t="s">
        <v>476</v>
      </c>
      <c r="C388" s="127">
        <v>2</v>
      </c>
    </row>
    <row r="389" spans="2:3" s="14" customFormat="1" ht="18.75" customHeight="1" x14ac:dyDescent="0.2">
      <c r="B389" s="125" t="s">
        <v>791</v>
      </c>
      <c r="C389" s="127">
        <v>2</v>
      </c>
    </row>
    <row r="390" spans="2:3" s="14" customFormat="1" ht="18.75" customHeight="1" x14ac:dyDescent="0.2">
      <c r="B390" s="125" t="s">
        <v>732</v>
      </c>
      <c r="C390" s="127">
        <v>2</v>
      </c>
    </row>
    <row r="391" spans="2:3" s="14" customFormat="1" ht="18.75" customHeight="1" x14ac:dyDescent="0.2">
      <c r="B391" s="125" t="s">
        <v>658</v>
      </c>
      <c r="C391" s="127">
        <v>2</v>
      </c>
    </row>
    <row r="392" spans="2:3" s="14" customFormat="1" ht="18.75" customHeight="1" x14ac:dyDescent="0.2">
      <c r="B392" s="125" t="s">
        <v>615</v>
      </c>
      <c r="C392" s="127">
        <v>2</v>
      </c>
    </row>
    <row r="393" spans="2:3" s="14" customFormat="1" ht="18.75" customHeight="1" x14ac:dyDescent="0.2">
      <c r="B393" s="125" t="s">
        <v>620</v>
      </c>
      <c r="C393" s="127">
        <v>2</v>
      </c>
    </row>
    <row r="394" spans="2:3" s="14" customFormat="1" ht="18.75" customHeight="1" x14ac:dyDescent="0.2">
      <c r="B394" s="125" t="s">
        <v>792</v>
      </c>
      <c r="C394" s="127">
        <v>2</v>
      </c>
    </row>
    <row r="395" spans="2:3" s="14" customFormat="1" ht="18.75" customHeight="1" x14ac:dyDescent="0.2">
      <c r="B395" s="125" t="s">
        <v>544</v>
      </c>
      <c r="C395" s="127">
        <v>2</v>
      </c>
    </row>
    <row r="396" spans="2:3" s="14" customFormat="1" ht="18.75" customHeight="1" x14ac:dyDescent="0.2">
      <c r="B396" s="125" t="s">
        <v>793</v>
      </c>
      <c r="C396" s="127">
        <v>2</v>
      </c>
    </row>
    <row r="397" spans="2:3" s="14" customFormat="1" ht="18.75" customHeight="1" x14ac:dyDescent="0.2">
      <c r="B397" s="125" t="s">
        <v>651</v>
      </c>
      <c r="C397" s="127">
        <v>2</v>
      </c>
    </row>
    <row r="398" spans="2:3" s="14" customFormat="1" ht="18.75" customHeight="1" x14ac:dyDescent="0.2">
      <c r="B398" s="125" t="s">
        <v>629</v>
      </c>
      <c r="C398" s="127">
        <v>2</v>
      </c>
    </row>
    <row r="399" spans="2:3" s="14" customFormat="1" ht="18.75" customHeight="1" x14ac:dyDescent="0.2">
      <c r="B399" s="125" t="s">
        <v>653</v>
      </c>
      <c r="C399" s="127">
        <v>2</v>
      </c>
    </row>
    <row r="400" spans="2:3" s="14" customFormat="1" ht="18.75" customHeight="1" x14ac:dyDescent="0.2">
      <c r="B400" s="125" t="s">
        <v>508</v>
      </c>
      <c r="C400" s="127">
        <v>2</v>
      </c>
    </row>
    <row r="401" spans="2:3" s="14" customFormat="1" ht="18.75" customHeight="1" x14ac:dyDescent="0.2">
      <c r="B401" s="125" t="s">
        <v>463</v>
      </c>
      <c r="C401" s="127">
        <v>2</v>
      </c>
    </row>
    <row r="402" spans="2:3" s="14" customFormat="1" ht="18.75" customHeight="1" x14ac:dyDescent="0.2">
      <c r="B402" s="125" t="s">
        <v>662</v>
      </c>
      <c r="C402" s="127">
        <v>2</v>
      </c>
    </row>
    <row r="403" spans="2:3" s="14" customFormat="1" ht="18.75" customHeight="1" x14ac:dyDescent="0.2">
      <c r="B403" s="125" t="s">
        <v>576</v>
      </c>
      <c r="C403" s="127">
        <v>2</v>
      </c>
    </row>
    <row r="404" spans="2:3" s="14" customFormat="1" ht="18.75" customHeight="1" x14ac:dyDescent="0.2">
      <c r="B404" s="125" t="s">
        <v>628</v>
      </c>
      <c r="C404" s="127">
        <v>2</v>
      </c>
    </row>
    <row r="405" spans="2:3" s="14" customFormat="1" ht="18.75" customHeight="1" x14ac:dyDescent="0.2">
      <c r="B405" s="125" t="s">
        <v>642</v>
      </c>
      <c r="C405" s="127">
        <v>1</v>
      </c>
    </row>
    <row r="406" spans="2:3" s="14" customFormat="1" ht="18.75" customHeight="1" x14ac:dyDescent="0.2">
      <c r="B406" s="125" t="s">
        <v>696</v>
      </c>
      <c r="C406" s="127">
        <v>1</v>
      </c>
    </row>
    <row r="407" spans="2:3" s="14" customFormat="1" ht="18.75" customHeight="1" x14ac:dyDescent="0.2">
      <c r="B407" s="125" t="s">
        <v>723</v>
      </c>
      <c r="C407" s="127">
        <v>1</v>
      </c>
    </row>
    <row r="408" spans="2:3" s="14" customFormat="1" ht="18.75" customHeight="1" x14ac:dyDescent="0.2">
      <c r="B408" s="125" t="s">
        <v>794</v>
      </c>
      <c r="C408" s="127">
        <v>1</v>
      </c>
    </row>
    <row r="409" spans="2:3" s="14" customFormat="1" ht="18.75" customHeight="1" x14ac:dyDescent="0.2">
      <c r="B409" s="125" t="s">
        <v>633</v>
      </c>
      <c r="C409" s="127">
        <v>1</v>
      </c>
    </row>
    <row r="410" spans="2:3" s="14" customFormat="1" ht="18.75" customHeight="1" x14ac:dyDescent="0.2">
      <c r="B410" s="125" t="s">
        <v>795</v>
      </c>
      <c r="C410" s="127">
        <v>1</v>
      </c>
    </row>
    <row r="411" spans="2:3" s="14" customFormat="1" ht="18.75" customHeight="1" x14ac:dyDescent="0.2">
      <c r="B411" s="125" t="s">
        <v>796</v>
      </c>
      <c r="C411" s="127">
        <v>1</v>
      </c>
    </row>
    <row r="412" spans="2:3" s="14" customFormat="1" ht="18.75" customHeight="1" x14ac:dyDescent="0.2">
      <c r="B412" s="125" t="s">
        <v>724</v>
      </c>
      <c r="C412" s="127">
        <v>1</v>
      </c>
    </row>
    <row r="413" spans="2:3" s="14" customFormat="1" ht="18.75" customHeight="1" x14ac:dyDescent="0.2">
      <c r="B413" s="125" t="s">
        <v>797</v>
      </c>
      <c r="C413" s="127">
        <v>1</v>
      </c>
    </row>
    <row r="414" spans="2:3" s="14" customFormat="1" ht="18.75" customHeight="1" x14ac:dyDescent="0.2">
      <c r="B414" s="125" t="s">
        <v>798</v>
      </c>
      <c r="C414" s="127">
        <v>1</v>
      </c>
    </row>
    <row r="415" spans="2:3" s="14" customFormat="1" ht="18.75" customHeight="1" x14ac:dyDescent="0.2">
      <c r="B415" s="125" t="s">
        <v>467</v>
      </c>
      <c r="C415" s="127">
        <v>1</v>
      </c>
    </row>
    <row r="416" spans="2:3" s="14" customFormat="1" ht="18.75" customHeight="1" x14ac:dyDescent="0.2">
      <c r="B416" s="125" t="s">
        <v>594</v>
      </c>
      <c r="C416" s="127">
        <v>1</v>
      </c>
    </row>
    <row r="417" spans="2:3" s="14" customFormat="1" ht="18.75" customHeight="1" x14ac:dyDescent="0.2">
      <c r="B417" s="125" t="s">
        <v>799</v>
      </c>
      <c r="C417" s="127">
        <v>1</v>
      </c>
    </row>
    <row r="418" spans="2:3" s="14" customFormat="1" ht="18.75" customHeight="1" x14ac:dyDescent="0.2">
      <c r="B418" s="125" t="s">
        <v>800</v>
      </c>
      <c r="C418" s="127">
        <v>1</v>
      </c>
    </row>
    <row r="419" spans="2:3" s="14" customFormat="1" ht="18.75" customHeight="1" x14ac:dyDescent="0.2">
      <c r="B419" s="125" t="s">
        <v>801</v>
      </c>
      <c r="C419" s="127">
        <v>1</v>
      </c>
    </row>
    <row r="420" spans="2:3" s="14" customFormat="1" ht="18.75" customHeight="1" x14ac:dyDescent="0.2">
      <c r="B420" s="125" t="s">
        <v>802</v>
      </c>
      <c r="C420" s="127">
        <v>1</v>
      </c>
    </row>
    <row r="421" spans="2:3" s="14" customFormat="1" ht="18.75" customHeight="1" x14ac:dyDescent="0.2">
      <c r="B421" s="125" t="s">
        <v>681</v>
      </c>
      <c r="C421" s="127">
        <v>1</v>
      </c>
    </row>
    <row r="422" spans="2:3" s="14" customFormat="1" ht="18.75" customHeight="1" x14ac:dyDescent="0.2">
      <c r="B422" s="125" t="s">
        <v>803</v>
      </c>
      <c r="C422" s="127">
        <v>1</v>
      </c>
    </row>
    <row r="423" spans="2:3" s="14" customFormat="1" ht="18.75" customHeight="1" x14ac:dyDescent="0.2">
      <c r="B423" s="125" t="s">
        <v>645</v>
      </c>
      <c r="C423" s="127">
        <v>1</v>
      </c>
    </row>
    <row r="424" spans="2:3" s="14" customFormat="1" ht="18.75" customHeight="1" x14ac:dyDescent="0.2">
      <c r="B424" s="125" t="s">
        <v>689</v>
      </c>
      <c r="C424" s="127">
        <v>1</v>
      </c>
    </row>
    <row r="425" spans="2:3" s="14" customFormat="1" ht="18.75" customHeight="1" x14ac:dyDescent="0.2">
      <c r="B425" s="125" t="s">
        <v>804</v>
      </c>
      <c r="C425" s="127">
        <v>1</v>
      </c>
    </row>
    <row r="426" spans="2:3" s="14" customFormat="1" ht="18.75" customHeight="1" x14ac:dyDescent="0.2">
      <c r="B426" s="125" t="s">
        <v>805</v>
      </c>
      <c r="C426" s="127">
        <v>1</v>
      </c>
    </row>
    <row r="427" spans="2:3" s="14" customFormat="1" ht="18.75" customHeight="1" x14ac:dyDescent="0.2">
      <c r="B427" s="125" t="s">
        <v>806</v>
      </c>
      <c r="C427" s="127">
        <v>1</v>
      </c>
    </row>
    <row r="428" spans="2:3" s="14" customFormat="1" ht="18.75" customHeight="1" x14ac:dyDescent="0.2">
      <c r="B428" s="125" t="s">
        <v>478</v>
      </c>
      <c r="C428" s="127">
        <v>1</v>
      </c>
    </row>
    <row r="429" spans="2:3" s="14" customFormat="1" ht="18.75" customHeight="1" x14ac:dyDescent="0.2">
      <c r="B429" s="125" t="s">
        <v>807</v>
      </c>
      <c r="C429" s="127">
        <v>1</v>
      </c>
    </row>
    <row r="430" spans="2:3" s="14" customFormat="1" ht="18.75" customHeight="1" x14ac:dyDescent="0.2">
      <c r="B430" s="125" t="s">
        <v>687</v>
      </c>
      <c r="C430" s="127">
        <v>1</v>
      </c>
    </row>
    <row r="431" spans="2:3" s="14" customFormat="1" ht="18.75" customHeight="1" x14ac:dyDescent="0.2">
      <c r="B431" s="125" t="s">
        <v>644</v>
      </c>
      <c r="C431" s="127">
        <v>1</v>
      </c>
    </row>
    <row r="432" spans="2:3" s="14" customFormat="1" ht="18.75" customHeight="1" x14ac:dyDescent="0.2">
      <c r="B432" s="125" t="s">
        <v>808</v>
      </c>
      <c r="C432" s="127">
        <v>1</v>
      </c>
    </row>
    <row r="433" spans="2:3" s="14" customFormat="1" ht="18.75" customHeight="1" x14ac:dyDescent="0.2">
      <c r="B433" s="125" t="s">
        <v>666</v>
      </c>
      <c r="C433" s="127">
        <v>1</v>
      </c>
    </row>
    <row r="434" spans="2:3" s="14" customFormat="1" ht="18.75" customHeight="1" x14ac:dyDescent="0.2">
      <c r="B434" s="125" t="s">
        <v>809</v>
      </c>
      <c r="C434" s="127">
        <v>1</v>
      </c>
    </row>
    <row r="435" spans="2:3" s="14" customFormat="1" ht="18.75" customHeight="1" x14ac:dyDescent="0.2">
      <c r="B435" s="125" t="s">
        <v>810</v>
      </c>
      <c r="C435" s="127">
        <v>1</v>
      </c>
    </row>
    <row r="436" spans="2:3" s="14" customFormat="1" ht="18.75" customHeight="1" x14ac:dyDescent="0.2">
      <c r="B436" s="125" t="s">
        <v>811</v>
      </c>
      <c r="C436" s="127">
        <v>1</v>
      </c>
    </row>
    <row r="437" spans="2:3" s="14" customFormat="1" ht="18.75" customHeight="1" x14ac:dyDescent="0.2">
      <c r="B437" s="125" t="s">
        <v>812</v>
      </c>
      <c r="C437" s="127">
        <v>1</v>
      </c>
    </row>
    <row r="438" spans="2:3" s="14" customFormat="1" ht="18.75" customHeight="1" x14ac:dyDescent="0.2">
      <c r="B438" s="125" t="s">
        <v>813</v>
      </c>
      <c r="C438" s="127">
        <v>1</v>
      </c>
    </row>
    <row r="439" spans="2:3" s="14" customFormat="1" ht="18.75" customHeight="1" x14ac:dyDescent="0.2">
      <c r="B439" s="125" t="s">
        <v>814</v>
      </c>
      <c r="C439" s="127">
        <v>1</v>
      </c>
    </row>
    <row r="440" spans="2:3" s="14" customFormat="1" ht="18.75" customHeight="1" x14ac:dyDescent="0.2">
      <c r="B440" s="125" t="s">
        <v>640</v>
      </c>
      <c r="C440" s="127">
        <v>1</v>
      </c>
    </row>
    <row r="441" spans="2:3" s="14" customFormat="1" ht="18.75" customHeight="1" x14ac:dyDescent="0.2">
      <c r="B441" s="125" t="s">
        <v>638</v>
      </c>
      <c r="C441" s="127">
        <v>1</v>
      </c>
    </row>
    <row r="442" spans="2:3" s="14" customFormat="1" ht="18.75" customHeight="1" x14ac:dyDescent="0.2">
      <c r="B442" s="125" t="s">
        <v>815</v>
      </c>
      <c r="C442" s="127">
        <v>1</v>
      </c>
    </row>
    <row r="443" spans="2:3" s="14" customFormat="1" ht="18.75" customHeight="1" x14ac:dyDescent="0.2">
      <c r="B443" s="125" t="s">
        <v>816</v>
      </c>
      <c r="C443" s="127">
        <v>1</v>
      </c>
    </row>
    <row r="444" spans="2:3" s="14" customFormat="1" ht="18.75" customHeight="1" x14ac:dyDescent="0.2">
      <c r="B444" s="125" t="s">
        <v>668</v>
      </c>
      <c r="C444" s="127">
        <v>1</v>
      </c>
    </row>
    <row r="445" spans="2:3" s="14" customFormat="1" ht="18.75" customHeight="1" x14ac:dyDescent="0.2">
      <c r="B445" s="125" t="s">
        <v>817</v>
      </c>
      <c r="C445" s="127">
        <v>1</v>
      </c>
    </row>
    <row r="446" spans="2:3" s="14" customFormat="1" ht="18.75" customHeight="1" x14ac:dyDescent="0.2">
      <c r="B446" s="125" t="s">
        <v>546</v>
      </c>
      <c r="C446" s="127">
        <v>1</v>
      </c>
    </row>
    <row r="447" spans="2:3" s="14" customFormat="1" ht="18.75" customHeight="1" x14ac:dyDescent="0.2">
      <c r="B447" s="125" t="s">
        <v>686</v>
      </c>
      <c r="C447" s="127">
        <v>1</v>
      </c>
    </row>
    <row r="448" spans="2:3" s="14" customFormat="1" ht="18.75" customHeight="1" x14ac:dyDescent="0.2">
      <c r="B448" s="125" t="s">
        <v>682</v>
      </c>
      <c r="C448" s="127">
        <v>1</v>
      </c>
    </row>
    <row r="449" spans="2:3" s="14" customFormat="1" ht="18.75" customHeight="1" x14ac:dyDescent="0.2">
      <c r="B449" s="125" t="s">
        <v>683</v>
      </c>
      <c r="C449" s="127">
        <v>1</v>
      </c>
    </row>
    <row r="450" spans="2:3" s="14" customFormat="1" ht="18.75" customHeight="1" x14ac:dyDescent="0.2">
      <c r="B450" s="125" t="s">
        <v>818</v>
      </c>
      <c r="C450" s="127">
        <v>1</v>
      </c>
    </row>
    <row r="451" spans="2:3" s="14" customFormat="1" ht="18.75" customHeight="1" x14ac:dyDescent="0.2">
      <c r="B451" s="125" t="s">
        <v>819</v>
      </c>
      <c r="C451" s="127">
        <v>1</v>
      </c>
    </row>
    <row r="452" spans="2:3" s="14" customFormat="1" ht="18.75" customHeight="1" x14ac:dyDescent="0.2">
      <c r="B452" s="125" t="s">
        <v>820</v>
      </c>
      <c r="C452" s="127">
        <v>1</v>
      </c>
    </row>
    <row r="453" spans="2:3" s="14" customFormat="1" ht="18.75" customHeight="1" x14ac:dyDescent="0.2">
      <c r="B453" s="125" t="s">
        <v>610</v>
      </c>
      <c r="C453" s="127">
        <v>1</v>
      </c>
    </row>
    <row r="454" spans="2:3" s="14" customFormat="1" ht="18.75" customHeight="1" x14ac:dyDescent="0.2">
      <c r="B454" s="125" t="s">
        <v>688</v>
      </c>
      <c r="C454" s="127">
        <v>1</v>
      </c>
    </row>
    <row r="455" spans="2:3" s="14" customFormat="1" ht="18.75" customHeight="1" x14ac:dyDescent="0.2">
      <c r="B455" s="125" t="s">
        <v>821</v>
      </c>
      <c r="C455" s="127">
        <v>1</v>
      </c>
    </row>
    <row r="456" spans="2:3" s="14" customFormat="1" ht="18.75" customHeight="1" x14ac:dyDescent="0.2">
      <c r="B456" s="125" t="s">
        <v>582</v>
      </c>
      <c r="C456" s="127">
        <v>1</v>
      </c>
    </row>
    <row r="457" spans="2:3" s="14" customFormat="1" ht="18.75" customHeight="1" x14ac:dyDescent="0.2">
      <c r="B457" s="125" t="s">
        <v>609</v>
      </c>
      <c r="C457" s="127">
        <v>1</v>
      </c>
    </row>
    <row r="458" spans="2:3" s="14" customFormat="1" ht="18.75" customHeight="1" x14ac:dyDescent="0.2">
      <c r="B458" s="125" t="s">
        <v>611</v>
      </c>
      <c r="C458" s="127">
        <v>1</v>
      </c>
    </row>
    <row r="459" spans="2:3" s="14" customFormat="1" ht="18.75" customHeight="1" x14ac:dyDescent="0.2">
      <c r="B459" s="125" t="s">
        <v>566</v>
      </c>
      <c r="C459" s="127">
        <v>1</v>
      </c>
    </row>
    <row r="460" spans="2:3" s="14" customFormat="1" ht="18.75" customHeight="1" x14ac:dyDescent="0.2">
      <c r="B460" s="125" t="s">
        <v>822</v>
      </c>
      <c r="C460" s="127">
        <v>1</v>
      </c>
    </row>
    <row r="461" spans="2:3" s="14" customFormat="1" ht="18.75" customHeight="1" x14ac:dyDescent="0.2">
      <c r="B461" s="125" t="s">
        <v>694</v>
      </c>
      <c r="C461" s="127">
        <v>1</v>
      </c>
    </row>
    <row r="462" spans="2:3" s="14" customFormat="1" ht="18.75" customHeight="1" x14ac:dyDescent="0.2">
      <c r="B462" s="125" t="s">
        <v>823</v>
      </c>
      <c r="C462" s="127">
        <v>1</v>
      </c>
    </row>
    <row r="463" spans="2:3" s="14" customFormat="1" ht="18.75" customHeight="1" x14ac:dyDescent="0.2">
      <c r="B463" s="125" t="s">
        <v>824</v>
      </c>
      <c r="C463" s="127">
        <v>1</v>
      </c>
    </row>
    <row r="464" spans="2:3" s="14" customFormat="1" ht="18.75" customHeight="1" x14ac:dyDescent="0.2">
      <c r="B464" s="125" t="s">
        <v>685</v>
      </c>
      <c r="C464" s="127">
        <v>1</v>
      </c>
    </row>
    <row r="465" spans="2:3" s="14" customFormat="1" ht="18.75" customHeight="1" x14ac:dyDescent="0.2">
      <c r="B465" s="125" t="s">
        <v>675</v>
      </c>
      <c r="C465" s="127">
        <v>1</v>
      </c>
    </row>
    <row r="466" spans="2:3" s="14" customFormat="1" ht="18.75" customHeight="1" x14ac:dyDescent="0.2">
      <c r="B466" s="125" t="s">
        <v>599</v>
      </c>
      <c r="C466" s="127">
        <v>1</v>
      </c>
    </row>
    <row r="467" spans="2:3" s="14" customFormat="1" ht="18.75" customHeight="1" x14ac:dyDescent="0.2">
      <c r="B467" s="125" t="s">
        <v>825</v>
      </c>
      <c r="C467" s="127">
        <v>1</v>
      </c>
    </row>
    <row r="468" spans="2:3" s="14" customFormat="1" ht="18.75" customHeight="1" x14ac:dyDescent="0.2">
      <c r="B468" s="125" t="s">
        <v>693</v>
      </c>
      <c r="C468" s="127">
        <v>1</v>
      </c>
    </row>
    <row r="469" spans="2:3" s="14" customFormat="1" ht="18.75" customHeight="1" x14ac:dyDescent="0.2">
      <c r="B469" s="125" t="s">
        <v>826</v>
      </c>
      <c r="C469" s="127">
        <v>1</v>
      </c>
    </row>
    <row r="470" spans="2:3" s="14" customFormat="1" ht="18.75" customHeight="1" x14ac:dyDescent="0.2">
      <c r="B470" s="125" t="s">
        <v>827</v>
      </c>
      <c r="C470" s="127">
        <v>1</v>
      </c>
    </row>
    <row r="471" spans="2:3" s="14" customFormat="1" ht="18.75" customHeight="1" x14ac:dyDescent="0.2">
      <c r="B471" s="125" t="s">
        <v>828</v>
      </c>
      <c r="C471" s="127">
        <v>1</v>
      </c>
    </row>
    <row r="472" spans="2:3" s="14" customFormat="1" ht="18.75" customHeight="1" x14ac:dyDescent="0.2">
      <c r="B472" s="125" t="s">
        <v>581</v>
      </c>
      <c r="C472" s="127">
        <v>1</v>
      </c>
    </row>
    <row r="473" spans="2:3" s="14" customFormat="1" ht="18.75" customHeight="1" x14ac:dyDescent="0.2">
      <c r="B473" s="125" t="s">
        <v>829</v>
      </c>
      <c r="C473" s="127">
        <v>1</v>
      </c>
    </row>
    <row r="474" spans="2:3" s="14" customFormat="1" ht="18.75" customHeight="1" x14ac:dyDescent="0.2">
      <c r="B474" s="125" t="s">
        <v>718</v>
      </c>
      <c r="C474" s="127">
        <v>1</v>
      </c>
    </row>
    <row r="475" spans="2:3" s="14" customFormat="1" ht="18.75" customHeight="1" x14ac:dyDescent="0.2">
      <c r="B475" s="125" t="s">
        <v>720</v>
      </c>
      <c r="C475" s="127">
        <v>1</v>
      </c>
    </row>
    <row r="476" spans="2:3" s="14" customFormat="1" ht="18.75" customHeight="1" x14ac:dyDescent="0.2">
      <c r="B476" s="125" t="s">
        <v>830</v>
      </c>
      <c r="C476" s="127">
        <v>1</v>
      </c>
    </row>
    <row r="477" spans="2:3" s="14" customFormat="1" ht="18.75" customHeight="1" x14ac:dyDescent="0.2">
      <c r="B477" s="125" t="s">
        <v>523</v>
      </c>
      <c r="C477" s="127">
        <v>1</v>
      </c>
    </row>
    <row r="478" spans="2:3" s="14" customFormat="1" ht="18.75" customHeight="1" x14ac:dyDescent="0.2">
      <c r="B478" s="125" t="s">
        <v>831</v>
      </c>
      <c r="C478" s="127">
        <v>1</v>
      </c>
    </row>
    <row r="479" spans="2:3" s="14" customFormat="1" ht="18.75" customHeight="1" x14ac:dyDescent="0.2">
      <c r="B479" s="125" t="s">
        <v>648</v>
      </c>
      <c r="C479" s="127">
        <v>1</v>
      </c>
    </row>
    <row r="480" spans="2:3" s="14" customFormat="1" ht="18.75" customHeight="1" x14ac:dyDescent="0.2">
      <c r="B480" s="125" t="s">
        <v>663</v>
      </c>
      <c r="C480" s="127">
        <v>1</v>
      </c>
    </row>
    <row r="481" spans="2:3" s="14" customFormat="1" ht="18.75" customHeight="1" x14ac:dyDescent="0.2">
      <c r="B481" s="125" t="s">
        <v>456</v>
      </c>
      <c r="C481" s="127">
        <v>1</v>
      </c>
    </row>
    <row r="482" spans="2:3" s="14" customFormat="1" ht="18.75" customHeight="1" x14ac:dyDescent="0.2">
      <c r="B482" s="125" t="s">
        <v>612</v>
      </c>
      <c r="C482" s="127">
        <v>1</v>
      </c>
    </row>
    <row r="483" spans="2:3" s="14" customFormat="1" ht="18.75" customHeight="1" x14ac:dyDescent="0.2">
      <c r="B483" s="125" t="s">
        <v>832</v>
      </c>
      <c r="C483" s="127">
        <v>1</v>
      </c>
    </row>
    <row r="484" spans="2:3" s="14" customFormat="1" ht="18.75" customHeight="1" x14ac:dyDescent="0.2">
      <c r="B484" s="125" t="s">
        <v>833</v>
      </c>
      <c r="C484" s="127">
        <v>1</v>
      </c>
    </row>
    <row r="485" spans="2:3" s="14" customFormat="1" ht="18.75" customHeight="1" x14ac:dyDescent="0.2">
      <c r="B485" s="125" t="s">
        <v>834</v>
      </c>
      <c r="C485" s="127">
        <v>1</v>
      </c>
    </row>
    <row r="486" spans="2:3" s="14" customFormat="1" ht="18.75" customHeight="1" x14ac:dyDescent="0.2">
      <c r="B486" s="125" t="s">
        <v>835</v>
      </c>
      <c r="C486" s="127">
        <v>1</v>
      </c>
    </row>
    <row r="487" spans="2:3" s="14" customFormat="1" ht="18.75" customHeight="1" x14ac:dyDescent="0.2">
      <c r="B487" s="125" t="s">
        <v>570</v>
      </c>
      <c r="C487" s="127">
        <v>1</v>
      </c>
    </row>
    <row r="488" spans="2:3" s="14" customFormat="1" ht="18.75" customHeight="1" x14ac:dyDescent="0.2">
      <c r="B488" s="125" t="s">
        <v>623</v>
      </c>
      <c r="C488" s="127">
        <v>1</v>
      </c>
    </row>
    <row r="489" spans="2:3" s="14" customFormat="1" ht="18.75" customHeight="1" x14ac:dyDescent="0.2">
      <c r="B489" s="125" t="s">
        <v>470</v>
      </c>
      <c r="C489" s="127">
        <v>1</v>
      </c>
    </row>
    <row r="490" spans="2:3" s="14" customFormat="1" ht="18.75" customHeight="1" x14ac:dyDescent="0.2">
      <c r="B490" s="125" t="s">
        <v>836</v>
      </c>
      <c r="C490" s="127">
        <v>1</v>
      </c>
    </row>
    <row r="491" spans="2:3" s="14" customFormat="1" ht="18.75" customHeight="1" x14ac:dyDescent="0.2">
      <c r="B491" s="125" t="s">
        <v>722</v>
      </c>
      <c r="C491" s="127">
        <v>1</v>
      </c>
    </row>
    <row r="492" spans="2:3" s="14" customFormat="1" ht="18.75" customHeight="1" x14ac:dyDescent="0.2">
      <c r="B492" s="125" t="s">
        <v>837</v>
      </c>
      <c r="C492" s="127">
        <v>1</v>
      </c>
    </row>
    <row r="493" spans="2:3" s="14" customFormat="1" ht="18.75" customHeight="1" x14ac:dyDescent="0.2">
      <c r="B493" s="125" t="s">
        <v>838</v>
      </c>
      <c r="C493" s="127">
        <v>1</v>
      </c>
    </row>
    <row r="494" spans="2:3" s="14" customFormat="1" ht="18.75" customHeight="1" x14ac:dyDescent="0.2">
      <c r="B494" s="125" t="s">
        <v>678</v>
      </c>
      <c r="C494" s="127">
        <v>1</v>
      </c>
    </row>
    <row r="495" spans="2:3" s="14" customFormat="1" ht="18.75" customHeight="1" x14ac:dyDescent="0.2">
      <c r="B495" s="125" t="s">
        <v>725</v>
      </c>
      <c r="C495" s="127">
        <v>1</v>
      </c>
    </row>
    <row r="496" spans="2:3" s="14" customFormat="1" ht="18.75" customHeight="1" x14ac:dyDescent="0.2">
      <c r="B496" s="125" t="s">
        <v>677</v>
      </c>
      <c r="C496" s="127">
        <v>1</v>
      </c>
    </row>
    <row r="497" spans="2:3" s="14" customFormat="1" ht="18.75" customHeight="1" x14ac:dyDescent="0.2">
      <c r="B497" s="125" t="s">
        <v>839</v>
      </c>
      <c r="C497" s="127">
        <v>1</v>
      </c>
    </row>
    <row r="498" spans="2:3" s="14" customFormat="1" ht="18.75" customHeight="1" x14ac:dyDescent="0.2">
      <c r="B498" s="125" t="s">
        <v>554</v>
      </c>
      <c r="C498" s="127">
        <v>1</v>
      </c>
    </row>
    <row r="499" spans="2:3" s="14" customFormat="1" ht="18.75" customHeight="1" x14ac:dyDescent="0.2">
      <c r="B499" s="125" t="s">
        <v>719</v>
      </c>
      <c r="C499" s="127">
        <v>1</v>
      </c>
    </row>
    <row r="500" spans="2:3" s="14" customFormat="1" ht="18.75" customHeight="1" x14ac:dyDescent="0.2">
      <c r="B500" s="125" t="s">
        <v>469</v>
      </c>
      <c r="C500" s="127">
        <v>1</v>
      </c>
    </row>
    <row r="501" spans="2:3" s="14" customFormat="1" ht="18.75" customHeight="1" x14ac:dyDescent="0.2">
      <c r="B501" s="125" t="s">
        <v>840</v>
      </c>
      <c r="C501" s="127">
        <v>1</v>
      </c>
    </row>
    <row r="502" spans="2:3" s="14" customFormat="1" ht="18.75" customHeight="1" x14ac:dyDescent="0.2">
      <c r="B502" s="125" t="s">
        <v>841</v>
      </c>
      <c r="C502" s="127">
        <v>1</v>
      </c>
    </row>
    <row r="503" spans="2:3" s="14" customFormat="1" ht="18.75" customHeight="1" x14ac:dyDescent="0.2">
      <c r="B503" s="125" t="s">
        <v>600</v>
      </c>
      <c r="C503" s="127">
        <v>1</v>
      </c>
    </row>
    <row r="504" spans="2:3" s="14" customFormat="1" ht="18.75" customHeight="1" x14ac:dyDescent="0.2">
      <c r="B504" s="125" t="s">
        <v>842</v>
      </c>
      <c r="C504" s="127">
        <v>1</v>
      </c>
    </row>
    <row r="505" spans="2:3" s="14" customFormat="1" ht="18.75" customHeight="1" x14ac:dyDescent="0.2">
      <c r="B505" s="125" t="s">
        <v>843</v>
      </c>
      <c r="C505" s="127">
        <v>1</v>
      </c>
    </row>
    <row r="506" spans="2:3" s="14" customFormat="1" ht="18.75" customHeight="1" x14ac:dyDescent="0.2">
      <c r="B506" s="125" t="s">
        <v>844</v>
      </c>
      <c r="C506" s="127">
        <v>1</v>
      </c>
    </row>
    <row r="507" spans="2:3" s="14" customFormat="1" ht="18.75" customHeight="1" x14ac:dyDescent="0.2">
      <c r="B507" s="125" t="s">
        <v>721</v>
      </c>
      <c r="C507" s="127">
        <v>1</v>
      </c>
    </row>
    <row r="508" spans="2:3" s="14" customFormat="1" ht="18.75" customHeight="1" x14ac:dyDescent="0.2">
      <c r="B508" s="125" t="s">
        <v>845</v>
      </c>
      <c r="C508" s="127">
        <v>1</v>
      </c>
    </row>
    <row r="509" spans="2:3" s="14" customFormat="1" ht="18.75" customHeight="1" x14ac:dyDescent="0.2">
      <c r="B509" s="125" t="s">
        <v>635</v>
      </c>
      <c r="C509" s="127">
        <v>1</v>
      </c>
    </row>
    <row r="510" spans="2:3" s="14" customFormat="1" ht="18.75" customHeight="1" x14ac:dyDescent="0.2">
      <c r="B510" s="125" t="s">
        <v>846</v>
      </c>
      <c r="C510" s="127">
        <v>1</v>
      </c>
    </row>
    <row r="511" spans="2:3" s="14" customFormat="1" ht="18.75" customHeight="1" x14ac:dyDescent="0.2">
      <c r="B511" s="125" t="s">
        <v>847</v>
      </c>
      <c r="C511" s="127">
        <v>1</v>
      </c>
    </row>
    <row r="512" spans="2:3" s="14" customFormat="1" ht="18.75" customHeight="1" x14ac:dyDescent="0.2">
      <c r="B512" s="125" t="s">
        <v>848</v>
      </c>
      <c r="C512" s="127">
        <v>1</v>
      </c>
    </row>
    <row r="513" spans="2:3" s="14" customFormat="1" ht="18.75" customHeight="1" x14ac:dyDescent="0.2">
      <c r="B513" s="125" t="s">
        <v>849</v>
      </c>
      <c r="C513" s="127">
        <v>1</v>
      </c>
    </row>
    <row r="514" spans="2:3" s="14" customFormat="1" ht="18.75" customHeight="1" x14ac:dyDescent="0.2">
      <c r="B514" s="125" t="s">
        <v>661</v>
      </c>
      <c r="C514" s="127">
        <v>1</v>
      </c>
    </row>
    <row r="515" spans="2:3" s="14" customFormat="1" ht="18.75" customHeight="1" x14ac:dyDescent="0.2">
      <c r="B515" s="125" t="s">
        <v>490</v>
      </c>
      <c r="C515" s="127">
        <v>1</v>
      </c>
    </row>
    <row r="516" spans="2:3" s="14" customFormat="1" ht="18.75" customHeight="1" x14ac:dyDescent="0.2">
      <c r="B516" s="125" t="s">
        <v>850</v>
      </c>
      <c r="C516" s="127">
        <v>1</v>
      </c>
    </row>
    <row r="517" spans="2:3" s="14" customFormat="1" ht="18.75" customHeight="1" x14ac:dyDescent="0.2">
      <c r="B517" s="125" t="s">
        <v>701</v>
      </c>
      <c r="C517" s="127">
        <v>1</v>
      </c>
    </row>
    <row r="518" spans="2:3" s="14" customFormat="1" ht="18.75" customHeight="1" x14ac:dyDescent="0.2">
      <c r="B518" s="125" t="s">
        <v>700</v>
      </c>
      <c r="C518" s="127">
        <v>1</v>
      </c>
    </row>
    <row r="519" spans="2:3" s="14" customFormat="1" ht="18.75" customHeight="1" x14ac:dyDescent="0.2">
      <c r="B519" s="125" t="s">
        <v>851</v>
      </c>
      <c r="C519" s="127">
        <v>1</v>
      </c>
    </row>
    <row r="520" spans="2:3" s="14" customFormat="1" ht="18.75" customHeight="1" x14ac:dyDescent="0.2">
      <c r="B520" s="125" t="s">
        <v>706</v>
      </c>
      <c r="C520" s="127">
        <v>1</v>
      </c>
    </row>
    <row r="521" spans="2:3" s="14" customFormat="1" ht="18.75" customHeight="1" x14ac:dyDescent="0.2">
      <c r="B521" s="125" t="s">
        <v>619</v>
      </c>
      <c r="C521" s="127">
        <v>1</v>
      </c>
    </row>
    <row r="522" spans="2:3" s="14" customFormat="1" ht="18.75" customHeight="1" x14ac:dyDescent="0.2">
      <c r="B522" s="125" t="s">
        <v>852</v>
      </c>
      <c r="C522" s="127">
        <v>1</v>
      </c>
    </row>
    <row r="523" spans="2:3" s="14" customFormat="1" ht="18.75" customHeight="1" x14ac:dyDescent="0.2">
      <c r="B523" s="125" t="s">
        <v>656</v>
      </c>
      <c r="C523" s="127">
        <v>1</v>
      </c>
    </row>
    <row r="524" spans="2:3" s="14" customFormat="1" ht="18.75" customHeight="1" x14ac:dyDescent="0.2">
      <c r="B524" s="125" t="s">
        <v>715</v>
      </c>
      <c r="C524" s="127">
        <v>1</v>
      </c>
    </row>
    <row r="525" spans="2:3" s="14" customFormat="1" ht="18.75" customHeight="1" x14ac:dyDescent="0.2">
      <c r="B525" s="125" t="s">
        <v>652</v>
      </c>
      <c r="C525" s="127">
        <v>1</v>
      </c>
    </row>
    <row r="526" spans="2:3" s="14" customFormat="1" ht="18.75" customHeight="1" x14ac:dyDescent="0.2">
      <c r="B526" s="125" t="s">
        <v>853</v>
      </c>
      <c r="C526" s="127">
        <v>1</v>
      </c>
    </row>
    <row r="527" spans="2:3" s="14" customFormat="1" ht="18.75" customHeight="1" x14ac:dyDescent="0.2">
      <c r="B527" s="125" t="s">
        <v>669</v>
      </c>
      <c r="C527" s="127">
        <v>1</v>
      </c>
    </row>
    <row r="528" spans="2:3" s="14" customFormat="1" ht="18.75" customHeight="1" x14ac:dyDescent="0.2">
      <c r="B528" s="125" t="s">
        <v>714</v>
      </c>
      <c r="C528" s="127">
        <v>1</v>
      </c>
    </row>
    <row r="529" spans="2:3" s="14" customFormat="1" ht="18.75" customHeight="1" x14ac:dyDescent="0.2">
      <c r="B529" s="125" t="s">
        <v>854</v>
      </c>
      <c r="C529" s="127">
        <v>1</v>
      </c>
    </row>
    <row r="530" spans="2:3" s="14" customFormat="1" ht="18.75" customHeight="1" x14ac:dyDescent="0.2">
      <c r="B530" s="125" t="s">
        <v>855</v>
      </c>
      <c r="C530" s="127">
        <v>1</v>
      </c>
    </row>
    <row r="531" spans="2:3" s="14" customFormat="1" ht="18.75" customHeight="1" x14ac:dyDescent="0.2">
      <c r="B531" s="125" t="s">
        <v>630</v>
      </c>
      <c r="C531" s="127">
        <v>1</v>
      </c>
    </row>
    <row r="532" spans="2:3" s="14" customFormat="1" ht="18.75" customHeight="1" x14ac:dyDescent="0.2">
      <c r="B532" s="125" t="s">
        <v>856</v>
      </c>
      <c r="C532" s="127">
        <v>1</v>
      </c>
    </row>
    <row r="533" spans="2:3" s="14" customFormat="1" ht="18.75" customHeight="1" x14ac:dyDescent="0.2">
      <c r="B533" s="125" t="s">
        <v>857</v>
      </c>
      <c r="C533" s="127">
        <v>1</v>
      </c>
    </row>
    <row r="534" spans="2:3" s="14" customFormat="1" ht="18.75" customHeight="1" x14ac:dyDescent="0.2">
      <c r="B534" s="125" t="s">
        <v>858</v>
      </c>
      <c r="C534" s="127">
        <v>1</v>
      </c>
    </row>
    <row r="535" spans="2:3" s="14" customFormat="1" ht="18.75" customHeight="1" x14ac:dyDescent="0.2">
      <c r="B535" s="125" t="s">
        <v>859</v>
      </c>
      <c r="C535" s="127">
        <v>1</v>
      </c>
    </row>
    <row r="536" spans="2:3" s="14" customFormat="1" ht="18.75" customHeight="1" x14ac:dyDescent="0.2">
      <c r="B536" s="125" t="s">
        <v>860</v>
      </c>
      <c r="C536" s="127">
        <v>1</v>
      </c>
    </row>
    <row r="537" spans="2:3" s="14" customFormat="1" ht="18.75" customHeight="1" x14ac:dyDescent="0.2">
      <c r="B537" s="125" t="s">
        <v>861</v>
      </c>
      <c r="C537" s="127">
        <v>1</v>
      </c>
    </row>
    <row r="538" spans="2:3" s="14" customFormat="1" ht="18.75" customHeight="1" x14ac:dyDescent="0.2">
      <c r="B538" s="125" t="s">
        <v>862</v>
      </c>
      <c r="C538" s="127">
        <v>1</v>
      </c>
    </row>
    <row r="539" spans="2:3" s="14" customFormat="1" ht="18.75" customHeight="1" x14ac:dyDescent="0.2">
      <c r="B539" s="125" t="s">
        <v>863</v>
      </c>
      <c r="C539" s="127">
        <v>1</v>
      </c>
    </row>
    <row r="540" spans="2:3" s="14" customFormat="1" ht="18.75" customHeight="1" x14ac:dyDescent="0.2">
      <c r="B540" s="125" t="s">
        <v>616</v>
      </c>
      <c r="C540" s="127">
        <v>1</v>
      </c>
    </row>
    <row r="541" spans="2:3" s="14" customFormat="1" ht="18.75" customHeight="1" x14ac:dyDescent="0.2">
      <c r="B541" s="125" t="s">
        <v>468</v>
      </c>
      <c r="C541" s="127">
        <v>1</v>
      </c>
    </row>
    <row r="542" spans="2:3" s="14" customFormat="1" ht="18.75" customHeight="1" x14ac:dyDescent="0.2">
      <c r="B542" s="125" t="s">
        <v>705</v>
      </c>
      <c r="C542" s="127">
        <v>1</v>
      </c>
    </row>
    <row r="543" spans="2:3" s="14" customFormat="1" ht="18.75" customHeight="1" x14ac:dyDescent="0.2">
      <c r="B543" s="125" t="s">
        <v>864</v>
      </c>
      <c r="C543" s="127">
        <v>1</v>
      </c>
    </row>
    <row r="544" spans="2:3" s="14" customFormat="1" ht="18.75" customHeight="1" x14ac:dyDescent="0.2">
      <c r="B544" s="125" t="s">
        <v>865</v>
      </c>
      <c r="C544" s="127">
        <v>1</v>
      </c>
    </row>
    <row r="545" spans="2:3" s="14" customFormat="1" ht="18.75" customHeight="1" x14ac:dyDescent="0.2">
      <c r="B545" s="125" t="s">
        <v>734</v>
      </c>
      <c r="C545" s="127">
        <v>1</v>
      </c>
    </row>
    <row r="546" spans="2:3" s="14" customFormat="1" ht="18.75" customHeight="1" x14ac:dyDescent="0.2">
      <c r="B546" s="125" t="s">
        <v>595</v>
      </c>
      <c r="C546" s="127">
        <v>1</v>
      </c>
    </row>
    <row r="547" spans="2:3" s="14" customFormat="1" ht="18.75" customHeight="1" x14ac:dyDescent="0.2">
      <c r="B547" s="125" t="s">
        <v>866</v>
      </c>
      <c r="C547" s="127">
        <v>1</v>
      </c>
    </row>
    <row r="548" spans="2:3" s="14" customFormat="1" ht="18.75" customHeight="1" x14ac:dyDescent="0.2">
      <c r="B548" s="125" t="s">
        <v>711</v>
      </c>
      <c r="C548" s="127">
        <v>1</v>
      </c>
    </row>
    <row r="549" spans="2:3" s="14" customFormat="1" ht="18.75" customHeight="1" x14ac:dyDescent="0.2">
      <c r="B549" s="125" t="s">
        <v>867</v>
      </c>
      <c r="C549" s="127">
        <v>1</v>
      </c>
    </row>
    <row r="550" spans="2:3" s="14" customFormat="1" ht="18.75" customHeight="1" x14ac:dyDescent="0.2">
      <c r="B550" s="125" t="s">
        <v>868</v>
      </c>
      <c r="C550" s="127">
        <v>1</v>
      </c>
    </row>
    <row r="551" spans="2:3" s="14" customFormat="1" ht="18.75" customHeight="1" x14ac:dyDescent="0.2">
      <c r="B551" s="125" t="s">
        <v>869</v>
      </c>
      <c r="C551" s="127">
        <v>1</v>
      </c>
    </row>
    <row r="552" spans="2:3" s="14" customFormat="1" ht="18.75" customHeight="1" x14ac:dyDescent="0.2">
      <c r="B552" s="125" t="s">
        <v>464</v>
      </c>
      <c r="C552" s="127">
        <v>1</v>
      </c>
    </row>
    <row r="553" spans="2:3" s="14" customFormat="1" ht="18.75" customHeight="1" x14ac:dyDescent="0.2">
      <c r="B553" s="125" t="s">
        <v>870</v>
      </c>
      <c r="C553" s="127">
        <v>1</v>
      </c>
    </row>
    <row r="554" spans="2:3" s="14" customFormat="1" ht="18.75" customHeight="1" x14ac:dyDescent="0.2">
      <c r="B554" s="125" t="s">
        <v>871</v>
      </c>
      <c r="C554" s="127">
        <v>1</v>
      </c>
    </row>
    <row r="555" spans="2:3" s="14" customFormat="1" ht="18.75" customHeight="1" x14ac:dyDescent="0.2">
      <c r="B555" s="125" t="s">
        <v>604</v>
      </c>
      <c r="C555" s="127">
        <v>1</v>
      </c>
    </row>
    <row r="556" spans="2:3" s="14" customFormat="1" ht="18.75" customHeight="1" x14ac:dyDescent="0.2">
      <c r="B556" s="125" t="s">
        <v>617</v>
      </c>
      <c r="C556" s="127">
        <v>1</v>
      </c>
    </row>
    <row r="557" spans="2:3" s="14" customFormat="1" ht="18.75" customHeight="1" x14ac:dyDescent="0.2">
      <c r="B557" s="125" t="s">
        <v>558</v>
      </c>
      <c r="C557" s="127">
        <v>1</v>
      </c>
    </row>
    <row r="558" spans="2:3" s="14" customFormat="1" ht="18.75" customHeight="1" x14ac:dyDescent="0.2">
      <c r="B558" s="125" t="s">
        <v>488</v>
      </c>
      <c r="C558" s="127">
        <v>1</v>
      </c>
    </row>
    <row r="559" spans="2:3" s="14" customFormat="1" ht="18.75" customHeight="1" x14ac:dyDescent="0.2">
      <c r="B559" s="125" t="s">
        <v>872</v>
      </c>
      <c r="C559" s="127">
        <v>1</v>
      </c>
    </row>
    <row r="560" spans="2:3" s="14" customFormat="1" ht="18.75" customHeight="1" x14ac:dyDescent="0.2">
      <c r="B560" s="125" t="s">
        <v>873</v>
      </c>
      <c r="C560" s="127">
        <v>1</v>
      </c>
    </row>
    <row r="561" spans="2:3" s="14" customFormat="1" ht="18.75" customHeight="1" x14ac:dyDescent="0.2">
      <c r="B561" s="125" t="s">
        <v>874</v>
      </c>
      <c r="C561" s="127">
        <v>1</v>
      </c>
    </row>
    <row r="562" spans="2:3" s="14" customFormat="1" ht="18.75" customHeight="1" x14ac:dyDescent="0.2">
      <c r="B562" s="125" t="s">
        <v>602</v>
      </c>
      <c r="C562" s="127">
        <v>1</v>
      </c>
    </row>
    <row r="563" spans="2:3" s="14" customFormat="1" ht="18.75" customHeight="1" x14ac:dyDescent="0.2">
      <c r="B563" s="125" t="s">
        <v>568</v>
      </c>
      <c r="C563" s="127">
        <v>1</v>
      </c>
    </row>
    <row r="564" spans="2:3" s="14" customFormat="1" ht="18.75" customHeight="1" x14ac:dyDescent="0.2">
      <c r="B564" s="125" t="s">
        <v>473</v>
      </c>
      <c r="C564" s="127">
        <v>1</v>
      </c>
    </row>
    <row r="565" spans="2:3" s="14" customFormat="1" ht="18.75" customHeight="1" x14ac:dyDescent="0.2">
      <c r="B565" s="125" t="s">
        <v>875</v>
      </c>
      <c r="C565" s="127">
        <v>1</v>
      </c>
    </row>
    <row r="566" spans="2:3" s="14" customFormat="1" ht="18.75" customHeight="1" x14ac:dyDescent="0.2">
      <c r="B566" s="125" t="s">
        <v>730</v>
      </c>
      <c r="C566" s="127">
        <v>1</v>
      </c>
    </row>
    <row r="567" spans="2:3" s="14" customFormat="1" ht="18.75" customHeight="1" x14ac:dyDescent="0.2">
      <c r="B567" s="125" t="s">
        <v>876</v>
      </c>
      <c r="C567" s="127">
        <v>1</v>
      </c>
    </row>
    <row r="568" spans="2:3" s="14" customFormat="1" ht="18.75" customHeight="1" x14ac:dyDescent="0.2">
      <c r="B568" s="125" t="s">
        <v>631</v>
      </c>
      <c r="C568" s="127">
        <v>1</v>
      </c>
    </row>
    <row r="569" spans="2:3" s="14" customFormat="1" ht="18.75" customHeight="1" x14ac:dyDescent="0.2">
      <c r="B569" s="125" t="s">
        <v>877</v>
      </c>
      <c r="C569" s="127">
        <v>1</v>
      </c>
    </row>
    <row r="570" spans="2:3" s="14" customFormat="1" ht="18.75" customHeight="1" x14ac:dyDescent="0.2">
      <c r="B570" s="125" t="s">
        <v>736</v>
      </c>
      <c r="C570" s="127">
        <v>1</v>
      </c>
    </row>
    <row r="571" spans="2:3" s="14" customFormat="1" ht="18.75" customHeight="1" x14ac:dyDescent="0.2">
      <c r="B571" s="125" t="s">
        <v>878</v>
      </c>
      <c r="C571" s="127">
        <v>1</v>
      </c>
    </row>
    <row r="572" spans="2:3" s="14" customFormat="1" ht="18.75" customHeight="1" x14ac:dyDescent="0.2">
      <c r="B572" s="125" t="s">
        <v>879</v>
      </c>
      <c r="C572" s="127">
        <v>1</v>
      </c>
    </row>
    <row r="573" spans="2:3" s="14" customFormat="1" ht="18.75" customHeight="1" x14ac:dyDescent="0.2">
      <c r="B573" s="125" t="s">
        <v>880</v>
      </c>
      <c r="C573" s="127">
        <v>1</v>
      </c>
    </row>
    <row r="574" spans="2:3" s="14" customFormat="1" ht="18.75" customHeight="1" x14ac:dyDescent="0.2">
      <c r="B574" s="125" t="s">
        <v>881</v>
      </c>
      <c r="C574" s="127">
        <v>1</v>
      </c>
    </row>
    <row r="575" spans="2:3" s="14" customFormat="1" ht="18.75" customHeight="1" x14ac:dyDescent="0.2">
      <c r="B575" s="125" t="s">
        <v>657</v>
      </c>
      <c r="C575" s="127">
        <v>1</v>
      </c>
    </row>
    <row r="576" spans="2:3" s="14" customFormat="1" ht="18.75" customHeight="1" x14ac:dyDescent="0.2">
      <c r="B576" s="125" t="s">
        <v>882</v>
      </c>
      <c r="C576" s="127">
        <v>1</v>
      </c>
    </row>
    <row r="577" spans="2:3" s="14" customFormat="1" ht="18.75" customHeight="1" x14ac:dyDescent="0.2">
      <c r="B577" s="125" t="s">
        <v>707</v>
      </c>
      <c r="C577" s="127">
        <v>1</v>
      </c>
    </row>
    <row r="578" spans="2:3" s="14" customFormat="1" ht="18.75" customHeight="1" x14ac:dyDescent="0.2">
      <c r="B578" s="125" t="s">
        <v>883</v>
      </c>
      <c r="C578" s="127">
        <v>1</v>
      </c>
    </row>
    <row r="579" spans="2:3" s="14" customFormat="1" ht="18.75" customHeight="1" x14ac:dyDescent="0.2">
      <c r="B579" s="125" t="s">
        <v>697</v>
      </c>
      <c r="C579" s="127">
        <v>1</v>
      </c>
    </row>
    <row r="580" spans="2:3" s="14" customFormat="1" ht="18.75" customHeight="1" x14ac:dyDescent="0.2">
      <c r="B580" s="125" t="s">
        <v>884</v>
      </c>
      <c r="C580" s="127">
        <v>1</v>
      </c>
    </row>
    <row r="581" spans="2:3" s="14" customFormat="1" ht="18.75" customHeight="1" x14ac:dyDescent="0.2">
      <c r="B581" s="125" t="s">
        <v>702</v>
      </c>
      <c r="C581" s="127">
        <v>1</v>
      </c>
    </row>
    <row r="582" spans="2:3" s="14" customFormat="1" ht="18.75" customHeight="1" x14ac:dyDescent="0.2">
      <c r="B582" s="125" t="s">
        <v>556</v>
      </c>
      <c r="C582" s="127">
        <v>1</v>
      </c>
    </row>
    <row r="583" spans="2:3" s="14" customFormat="1" ht="18.75" customHeight="1" x14ac:dyDescent="0.2">
      <c r="B583" s="125" t="s">
        <v>885</v>
      </c>
      <c r="C583" s="127">
        <v>1</v>
      </c>
    </row>
    <row r="584" spans="2:3" s="14" customFormat="1" ht="18.75" customHeight="1" x14ac:dyDescent="0.2">
      <c r="B584" s="125" t="s">
        <v>886</v>
      </c>
      <c r="C584" s="127">
        <v>1</v>
      </c>
    </row>
    <row r="585" spans="2:3" s="14" customFormat="1" ht="18.75" customHeight="1" x14ac:dyDescent="0.2">
      <c r="B585" s="125" t="s">
        <v>708</v>
      </c>
      <c r="C585" s="127">
        <v>1</v>
      </c>
    </row>
    <row r="586" spans="2:3" s="14" customFormat="1" ht="18.75" customHeight="1" x14ac:dyDescent="0.2">
      <c r="B586" s="125" t="s">
        <v>716</v>
      </c>
      <c r="C586" s="127">
        <v>1</v>
      </c>
    </row>
    <row r="587" spans="2:3" s="14" customFormat="1" ht="18.75" customHeight="1" x14ac:dyDescent="0.2">
      <c r="B587" s="125" t="s">
        <v>887</v>
      </c>
      <c r="C587" s="127">
        <v>1</v>
      </c>
    </row>
    <row r="588" spans="2:3" s="14" customFormat="1" ht="18.75" customHeight="1" x14ac:dyDescent="0.2">
      <c r="B588" s="125" t="s">
        <v>888</v>
      </c>
      <c r="C588" s="127">
        <v>1</v>
      </c>
    </row>
    <row r="589" spans="2:3" s="14" customFormat="1" ht="18.75" customHeight="1" x14ac:dyDescent="0.2">
      <c r="B589" s="125" t="s">
        <v>889</v>
      </c>
      <c r="C589" s="127">
        <v>1</v>
      </c>
    </row>
    <row r="590" spans="2:3" s="14" customFormat="1" ht="18.75" customHeight="1" x14ac:dyDescent="0.2">
      <c r="B590" s="125" t="s">
        <v>890</v>
      </c>
      <c r="C590" s="127">
        <v>1</v>
      </c>
    </row>
    <row r="591" spans="2:3" s="14" customFormat="1" ht="18.75" customHeight="1" x14ac:dyDescent="0.2">
      <c r="B591" s="125" t="s">
        <v>601</v>
      </c>
      <c r="C591" s="127">
        <v>1</v>
      </c>
    </row>
    <row r="592" spans="2:3" s="14" customFormat="1" ht="18.75" customHeight="1" x14ac:dyDescent="0.2">
      <c r="B592" s="125" t="s">
        <v>698</v>
      </c>
      <c r="C592" s="127">
        <v>1</v>
      </c>
    </row>
    <row r="593" spans="2:3" s="14" customFormat="1" ht="18.75" customHeight="1" x14ac:dyDescent="0.2">
      <c r="B593" s="125" t="s">
        <v>551</v>
      </c>
      <c r="C593" s="127">
        <v>1</v>
      </c>
    </row>
    <row r="594" spans="2:3" s="14" customFormat="1" ht="18.75" customHeight="1" x14ac:dyDescent="0.2">
      <c r="B594" s="125" t="s">
        <v>891</v>
      </c>
      <c r="C594" s="127">
        <v>1</v>
      </c>
    </row>
    <row r="595" spans="2:3" s="14" customFormat="1" ht="18.75" customHeight="1" x14ac:dyDescent="0.2">
      <c r="B595" s="125" t="s">
        <v>892</v>
      </c>
      <c r="C595" s="127">
        <v>1</v>
      </c>
    </row>
    <row r="596" spans="2:3" s="14" customFormat="1" ht="18.75" customHeight="1" x14ac:dyDescent="0.2">
      <c r="B596" s="125" t="s">
        <v>893</v>
      </c>
      <c r="C596" s="127">
        <v>1</v>
      </c>
    </row>
    <row r="597" spans="2:3" s="14" customFormat="1" ht="18.75" customHeight="1" x14ac:dyDescent="0.2">
      <c r="B597" s="125" t="s">
        <v>475</v>
      </c>
      <c r="C597" s="127">
        <v>1</v>
      </c>
    </row>
    <row r="598" spans="2:3" s="14" customFormat="1" ht="18.75" customHeight="1" x14ac:dyDescent="0.2">
      <c r="B598" s="125" t="s">
        <v>627</v>
      </c>
      <c r="C598" s="127">
        <v>1</v>
      </c>
    </row>
    <row r="599" spans="2:3" s="14" customFormat="1" ht="18.75" customHeight="1" x14ac:dyDescent="0.2">
      <c r="B599" s="125" t="s">
        <v>703</v>
      </c>
      <c r="C599" s="127">
        <v>1</v>
      </c>
    </row>
    <row r="600" spans="2:3" s="14" customFormat="1" ht="18.75" customHeight="1" x14ac:dyDescent="0.2">
      <c r="B600" s="125" t="s">
        <v>710</v>
      </c>
      <c r="C600" s="127">
        <v>1</v>
      </c>
    </row>
    <row r="601" spans="2:3" s="14" customFormat="1" ht="18.75" customHeight="1" x14ac:dyDescent="0.2">
      <c r="B601" s="125" t="s">
        <v>655</v>
      </c>
      <c r="C601" s="127">
        <v>1</v>
      </c>
    </row>
    <row r="602" spans="2:3" s="14" customFormat="1" ht="18.75" customHeight="1" x14ac:dyDescent="0.2">
      <c r="B602" s="125" t="s">
        <v>709</v>
      </c>
      <c r="C602" s="127">
        <v>1</v>
      </c>
    </row>
    <row r="603" spans="2:3" s="14" customFormat="1" ht="18.75" customHeight="1" x14ac:dyDescent="0.2">
      <c r="B603" s="125" t="s">
        <v>712</v>
      </c>
      <c r="C603" s="127">
        <v>1</v>
      </c>
    </row>
    <row r="604" spans="2:3" s="14" customFormat="1" ht="18.75" customHeight="1" x14ac:dyDescent="0.2">
      <c r="B604" s="125" t="s">
        <v>894</v>
      </c>
      <c r="C604" s="127">
        <v>1</v>
      </c>
    </row>
    <row r="605" spans="2:3" s="14" customFormat="1" ht="18.75" customHeight="1" x14ac:dyDescent="0.2">
      <c r="B605" s="125" t="s">
        <v>660</v>
      </c>
      <c r="C605" s="127">
        <v>1</v>
      </c>
    </row>
    <row r="606" spans="2:3" s="14" customFormat="1" ht="18.75" customHeight="1" x14ac:dyDescent="0.2">
      <c r="B606" s="125" t="s">
        <v>895</v>
      </c>
      <c r="C606" s="127">
        <v>1</v>
      </c>
    </row>
    <row r="607" spans="2:3" s="14" customFormat="1" ht="18.75" customHeight="1" x14ac:dyDescent="0.2">
      <c r="B607" s="125" t="s">
        <v>896</v>
      </c>
      <c r="C607" s="127">
        <v>1</v>
      </c>
    </row>
    <row r="608" spans="2:3" s="14" customFormat="1" ht="18.75" customHeight="1" x14ac:dyDescent="0.2">
      <c r="B608" s="125" t="s">
        <v>717</v>
      </c>
      <c r="C608" s="127">
        <v>1</v>
      </c>
    </row>
    <row r="609" spans="2:3" s="14" customFormat="1" ht="18.75" customHeight="1" thickBot="1" x14ac:dyDescent="0.25">
      <c r="B609" s="125" t="s">
        <v>897</v>
      </c>
      <c r="C609" s="127">
        <v>1</v>
      </c>
    </row>
    <row r="610" spans="2:3" s="14" customFormat="1" ht="18.75" customHeight="1" thickBot="1" x14ac:dyDescent="0.25">
      <c r="B610" s="128" t="s">
        <v>28</v>
      </c>
      <c r="C610" s="129">
        <f>SUM(C6:C609)</f>
        <v>37465</v>
      </c>
    </row>
    <row r="612" spans="2:3" ht="18.75" customHeight="1" x14ac:dyDescent="0.2">
      <c r="B612" s="33" t="s">
        <v>32</v>
      </c>
    </row>
  </sheetData>
  <mergeCells count="3">
    <mergeCell ref="B4:B5"/>
    <mergeCell ref="C4:C5"/>
    <mergeCell ref="B2:C2"/>
  </mergeCells>
  <hyperlinks>
    <hyperlink ref="B3" location="Portada!A1" display="Volver" xr:uid="{00000000-0004-0000-1600-000000000000}"/>
  </hyperlinks>
  <printOptions horizontalCentered="1"/>
  <pageMargins left="0.25" right="0.25" top="0.75" bottom="0.75" header="0.3" footer="0.3"/>
  <pageSetup scale="9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  <pageSetUpPr fitToPage="1"/>
  </sheetPr>
  <dimension ref="B3:F34"/>
  <sheetViews>
    <sheetView showGridLines="0" zoomScale="85" zoomScaleNormal="85" workbookViewId="0">
      <pane ySplit="4" topLeftCell="A5" activePane="bottomLeft" state="frozen"/>
      <selection pane="bottomLeft" activeCell="G1" sqref="G1"/>
    </sheetView>
  </sheetViews>
  <sheetFormatPr baseColWidth="10" defaultColWidth="11.42578125" defaultRowHeight="20.25" customHeight="1" x14ac:dyDescent="0.25"/>
  <cols>
    <col min="1" max="1" width="2.85546875" style="3" customWidth="1"/>
    <col min="2" max="2" width="17.42578125" style="11" customWidth="1"/>
    <col min="3" max="3" width="16" style="3" bestFit="1" customWidth="1"/>
    <col min="4" max="4" width="15.7109375" style="3" bestFit="1" customWidth="1"/>
    <col min="5" max="5" width="16.42578125" style="3" bestFit="1" customWidth="1"/>
    <col min="6" max="6" width="18.7109375" style="3" bestFit="1" customWidth="1"/>
    <col min="7" max="16384" width="11.42578125" style="3"/>
  </cols>
  <sheetData>
    <row r="3" spans="2:6" ht="20.25" customHeight="1" x14ac:dyDescent="0.25">
      <c r="B3" s="49" t="s">
        <v>8</v>
      </c>
      <c r="C3" s="49"/>
      <c r="D3" s="49"/>
      <c r="E3" s="49"/>
      <c r="F3" s="49"/>
    </row>
    <row r="4" spans="2:6" ht="20.25" customHeight="1" x14ac:dyDescent="0.25">
      <c r="B4" s="175" t="s">
        <v>13</v>
      </c>
    </row>
    <row r="5" spans="2:6" ht="20.25" customHeight="1" thickBot="1" x14ac:dyDescent="0.3"/>
    <row r="6" spans="2:6" ht="20.25" customHeight="1" x14ac:dyDescent="0.25">
      <c r="B6" s="50" t="s">
        <v>4</v>
      </c>
      <c r="C6" s="51">
        <v>2024</v>
      </c>
      <c r="D6" s="51"/>
      <c r="E6" s="51"/>
      <c r="F6" s="52"/>
    </row>
    <row r="7" spans="2:6" ht="20.25" customHeight="1" x14ac:dyDescent="0.25">
      <c r="B7" s="53"/>
      <c r="C7" s="54" t="s">
        <v>48</v>
      </c>
      <c r="D7" s="54" t="s">
        <v>49</v>
      </c>
      <c r="E7" s="54" t="s">
        <v>50</v>
      </c>
      <c r="F7" s="55" t="s">
        <v>5</v>
      </c>
    </row>
    <row r="8" spans="2:6" ht="20.25" customHeight="1" x14ac:dyDescent="0.25">
      <c r="B8" s="56" t="s">
        <v>18</v>
      </c>
      <c r="C8" s="57">
        <v>834642</v>
      </c>
      <c r="D8" s="57">
        <v>792482</v>
      </c>
      <c r="E8" s="57">
        <v>886885</v>
      </c>
      <c r="F8" s="58">
        <f>SUM(C8:E8)</f>
        <v>2514009</v>
      </c>
    </row>
    <row r="9" spans="2:6" ht="20.25" customHeight="1" x14ac:dyDescent="0.25">
      <c r="B9" s="56" t="s">
        <v>19</v>
      </c>
      <c r="C9" s="59">
        <v>941124</v>
      </c>
      <c r="D9" s="59">
        <v>811500</v>
      </c>
      <c r="E9" s="59">
        <v>925441</v>
      </c>
      <c r="F9" s="58">
        <f>SUM(C9:E9)</f>
        <v>2678065</v>
      </c>
    </row>
    <row r="10" spans="2:6" ht="20.25" customHeight="1" thickBot="1" x14ac:dyDescent="0.3">
      <c r="B10" s="60" t="s">
        <v>9</v>
      </c>
      <c r="C10" s="61">
        <f>SUM(C8:C9)</f>
        <v>1775766</v>
      </c>
      <c r="D10" s="61">
        <f t="shared" ref="D10:E10" si="0">SUM(D8:D9)</f>
        <v>1603982</v>
      </c>
      <c r="E10" s="61">
        <f t="shared" si="0"/>
        <v>1812326</v>
      </c>
      <c r="F10" s="62">
        <f>SUM(F8:F9)</f>
        <v>5192074</v>
      </c>
    </row>
    <row r="11" spans="2:6" ht="12" customHeight="1" x14ac:dyDescent="0.25"/>
    <row r="12" spans="2:6" ht="20.25" customHeight="1" x14ac:dyDescent="0.25">
      <c r="B12" s="33" t="s">
        <v>32</v>
      </c>
    </row>
    <row r="13" spans="2:6" ht="20.25" customHeight="1" x14ac:dyDescent="0.25">
      <c r="B13" s="22"/>
    </row>
    <row r="29" spans="3:5" ht="20.25" customHeight="1" x14ac:dyDescent="0.25">
      <c r="E29" s="22"/>
    </row>
    <row r="30" spans="3:5" ht="20.25" customHeight="1" x14ac:dyDescent="0.25">
      <c r="C30" s="33" t="s">
        <v>32</v>
      </c>
    </row>
    <row r="34" spans="4:4" ht="20.25" customHeight="1" x14ac:dyDescent="0.25">
      <c r="D34" s="22"/>
    </row>
  </sheetData>
  <mergeCells count="3">
    <mergeCell ref="B3:F3"/>
    <mergeCell ref="B6:B7"/>
    <mergeCell ref="C6:F6"/>
  </mergeCells>
  <hyperlinks>
    <hyperlink ref="B4" location="Portada!A1" display="Volver" xr:uid="{00000000-0004-0000-0100-000000000000}"/>
  </hyperlinks>
  <printOptions horizontalCentered="1"/>
  <pageMargins left="0.25" right="0.25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249977111117893"/>
    <pageSetUpPr fitToPage="1"/>
  </sheetPr>
  <dimension ref="B2:G36"/>
  <sheetViews>
    <sheetView showGridLines="0" zoomScale="85" zoomScaleNormal="85" workbookViewId="0">
      <pane ySplit="3" topLeftCell="A4" activePane="bottomLeft" state="frozen"/>
      <selection pane="bottomLeft" activeCell="H1" sqref="H1"/>
    </sheetView>
  </sheetViews>
  <sheetFormatPr baseColWidth="10" defaultColWidth="15.140625" defaultRowHeight="20.25" customHeight="1" x14ac:dyDescent="0.25"/>
  <cols>
    <col min="1" max="1" width="3.85546875" style="3" customWidth="1"/>
    <col min="2" max="2" width="16.140625" style="3" customWidth="1"/>
    <col min="3" max="3" width="17.140625" style="11" customWidth="1"/>
    <col min="4" max="4" width="13.7109375" style="3" bestFit="1" customWidth="1"/>
    <col min="5" max="5" width="15" style="3" customWidth="1"/>
    <col min="6" max="6" width="14.85546875" style="3" customWidth="1"/>
    <col min="7" max="7" width="15.7109375" style="3" customWidth="1"/>
    <col min="8" max="16384" width="15.140625" style="3"/>
  </cols>
  <sheetData>
    <row r="2" spans="2:7" s="27" customFormat="1" ht="43.5" customHeight="1" x14ac:dyDescent="0.25">
      <c r="B2" s="63" t="s">
        <v>37</v>
      </c>
      <c r="C2" s="63"/>
      <c r="D2" s="63"/>
      <c r="E2" s="63"/>
      <c r="F2" s="63"/>
      <c r="G2" s="63"/>
    </row>
    <row r="3" spans="2:7" ht="20.25" customHeight="1" x14ac:dyDescent="0.25">
      <c r="B3" s="175" t="s">
        <v>13</v>
      </c>
    </row>
    <row r="4" spans="2:7" ht="20.25" customHeight="1" thickBot="1" x14ac:dyDescent="0.3"/>
    <row r="5" spans="2:7" ht="20.25" customHeight="1" x14ac:dyDescent="0.25">
      <c r="B5" s="64" t="s">
        <v>4</v>
      </c>
      <c r="C5" s="65"/>
      <c r="D5" s="65">
        <v>2024</v>
      </c>
      <c r="E5" s="65"/>
      <c r="F5" s="65"/>
      <c r="G5" s="66"/>
    </row>
    <row r="6" spans="2:7" ht="20.25" customHeight="1" thickBot="1" x14ac:dyDescent="0.3">
      <c r="B6" s="67"/>
      <c r="C6" s="68"/>
      <c r="D6" s="54" t="s">
        <v>48</v>
      </c>
      <c r="E6" s="54" t="s">
        <v>49</v>
      </c>
      <c r="F6" s="54" t="s">
        <v>50</v>
      </c>
      <c r="G6" s="69" t="s">
        <v>5</v>
      </c>
    </row>
    <row r="7" spans="2:7" ht="20.25" customHeight="1" x14ac:dyDescent="0.25">
      <c r="B7" s="70" t="s">
        <v>6</v>
      </c>
      <c r="C7" s="71" t="s">
        <v>18</v>
      </c>
      <c r="D7" s="72">
        <v>806361</v>
      </c>
      <c r="E7" s="72">
        <v>761826</v>
      </c>
      <c r="F7" s="73">
        <v>855354</v>
      </c>
      <c r="G7" s="74">
        <f>SUM(D7:F7)</f>
        <v>2423541</v>
      </c>
    </row>
    <row r="8" spans="2:7" ht="20.25" customHeight="1" x14ac:dyDescent="0.25">
      <c r="B8" s="75"/>
      <c r="C8" s="76" t="s">
        <v>19</v>
      </c>
      <c r="D8" s="77">
        <v>910804</v>
      </c>
      <c r="E8" s="77">
        <v>781998</v>
      </c>
      <c r="F8" s="77">
        <v>891108</v>
      </c>
      <c r="G8" s="78">
        <f>SUM(D8:F8)</f>
        <v>2583910</v>
      </c>
    </row>
    <row r="9" spans="2:7" ht="20.25" customHeight="1" thickBot="1" x14ac:dyDescent="0.3">
      <c r="B9" s="79"/>
      <c r="C9" s="80" t="s">
        <v>5</v>
      </c>
      <c r="D9" s="81">
        <f>SUM(D7:D8)</f>
        <v>1717165</v>
      </c>
      <c r="E9" s="81">
        <f t="shared" ref="E9:F9" si="0">SUM(E7:E8)</f>
        <v>1543824</v>
      </c>
      <c r="F9" s="81">
        <f t="shared" si="0"/>
        <v>1746462</v>
      </c>
      <c r="G9" s="82">
        <f>SUM(G7:G8)</f>
        <v>5007451</v>
      </c>
    </row>
    <row r="10" spans="2:7" ht="20.25" customHeight="1" x14ac:dyDescent="0.25">
      <c r="B10" s="83" t="s">
        <v>7</v>
      </c>
      <c r="C10" s="71" t="s">
        <v>18</v>
      </c>
      <c r="D10" s="72">
        <v>28281</v>
      </c>
      <c r="E10" s="72">
        <v>30656</v>
      </c>
      <c r="F10" s="73">
        <v>31531</v>
      </c>
      <c r="G10" s="84">
        <f>SUM(D10:F10)</f>
        <v>90468</v>
      </c>
    </row>
    <row r="11" spans="2:7" ht="20.25" customHeight="1" x14ac:dyDescent="0.25">
      <c r="B11" s="85"/>
      <c r="C11" s="76" t="s">
        <v>19</v>
      </c>
      <c r="D11" s="77">
        <v>30320</v>
      </c>
      <c r="E11" s="77">
        <v>29502</v>
      </c>
      <c r="F11" s="77">
        <v>34333</v>
      </c>
      <c r="G11" s="78">
        <f>SUM(D11:F11)</f>
        <v>94155</v>
      </c>
    </row>
    <row r="12" spans="2:7" ht="20.25" customHeight="1" thickBot="1" x14ac:dyDescent="0.3">
      <c r="B12" s="86"/>
      <c r="C12" s="80" t="s">
        <v>5</v>
      </c>
      <c r="D12" s="87">
        <f>SUM(D10:D11)</f>
        <v>58601</v>
      </c>
      <c r="E12" s="87">
        <f t="shared" ref="E12:F12" si="1">SUM(E10:E11)</f>
        <v>60158</v>
      </c>
      <c r="F12" s="87">
        <f t="shared" si="1"/>
        <v>65864</v>
      </c>
      <c r="G12" s="88">
        <f>SUM(G10:G11)</f>
        <v>184623</v>
      </c>
    </row>
    <row r="13" spans="2:7" ht="20.25" customHeight="1" thickBot="1" x14ac:dyDescent="0.3">
      <c r="B13" s="89" t="s">
        <v>9</v>
      </c>
      <c r="C13" s="90"/>
      <c r="D13" s="91">
        <f t="shared" ref="D13:F13" si="2">+D9+D12</f>
        <v>1775766</v>
      </c>
      <c r="E13" s="91">
        <f t="shared" si="2"/>
        <v>1603982</v>
      </c>
      <c r="F13" s="91">
        <f t="shared" si="2"/>
        <v>1812326</v>
      </c>
      <c r="G13" s="92">
        <f>+G9+G12</f>
        <v>5192074</v>
      </c>
    </row>
    <row r="14" spans="2:7" ht="12" customHeight="1" x14ac:dyDescent="0.25"/>
    <row r="15" spans="2:7" ht="20.25" customHeight="1" x14ac:dyDescent="0.25">
      <c r="B15" s="33" t="s">
        <v>32</v>
      </c>
    </row>
    <row r="36" spans="3:3" ht="20.25" customHeight="1" x14ac:dyDescent="0.25">
      <c r="C36" s="33" t="s">
        <v>32</v>
      </c>
    </row>
  </sheetData>
  <mergeCells count="6">
    <mergeCell ref="B2:G2"/>
    <mergeCell ref="B10:B12"/>
    <mergeCell ref="B13:C13"/>
    <mergeCell ref="B5:C6"/>
    <mergeCell ref="D5:G5"/>
    <mergeCell ref="B7:B9"/>
  </mergeCells>
  <hyperlinks>
    <hyperlink ref="B3" location="Portada!A1" display="Volver" xr:uid="{00000000-0004-0000-0200-000000000000}"/>
  </hyperlinks>
  <printOptions horizontalCentered="1"/>
  <pageMargins left="0.25" right="0.25" top="0.75" bottom="0.75" header="0.3" footer="0.3"/>
  <pageSetup scale="94" orientation="portrait" r:id="rId1"/>
  <ignoredErrors>
    <ignoredError sqref="G9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FF"/>
    <pageSetUpPr fitToPage="1"/>
  </sheetPr>
  <dimension ref="B2:G64"/>
  <sheetViews>
    <sheetView showGridLines="0" zoomScale="85" zoomScaleNormal="85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H1" sqref="H1"/>
    </sheetView>
  </sheetViews>
  <sheetFormatPr baseColWidth="10" defaultColWidth="11.42578125" defaultRowHeight="18.75" customHeight="1" x14ac:dyDescent="0.25"/>
  <cols>
    <col min="1" max="1" width="2.85546875" style="3" customWidth="1"/>
    <col min="2" max="2" width="24.7109375" style="3" customWidth="1"/>
    <col min="3" max="3" width="13" style="3" customWidth="1"/>
    <col min="4" max="4" width="14.28515625" style="3" customWidth="1"/>
    <col min="5" max="5" width="14" style="3" customWidth="1"/>
    <col min="6" max="6" width="13.85546875" style="3" customWidth="1"/>
    <col min="7" max="7" width="14.5703125" style="3" bestFit="1" customWidth="1"/>
    <col min="8" max="8" width="11.42578125" style="3"/>
    <col min="9" max="9" width="17.42578125" style="3" customWidth="1"/>
    <col min="10" max="11" width="11.42578125" style="3"/>
    <col min="12" max="12" width="11.5703125" style="3" bestFit="1" customWidth="1"/>
    <col min="13" max="16384" width="11.42578125" style="3"/>
  </cols>
  <sheetData>
    <row r="2" spans="2:7" ht="18.75" customHeight="1" x14ac:dyDescent="0.25">
      <c r="B2" s="10"/>
      <c r="C2" s="10"/>
      <c r="D2" s="10"/>
      <c r="E2" s="10"/>
      <c r="F2" s="10"/>
    </row>
    <row r="3" spans="2:7" ht="18.75" customHeight="1" x14ac:dyDescent="0.25">
      <c r="B3" s="93" t="s">
        <v>17</v>
      </c>
      <c r="C3" s="93"/>
      <c r="D3" s="93"/>
      <c r="E3" s="93"/>
      <c r="F3" s="93"/>
      <c r="G3" s="93"/>
    </row>
    <row r="4" spans="2:7" ht="18.75" customHeight="1" x14ac:dyDescent="0.25">
      <c r="B4" s="176" t="s">
        <v>13</v>
      </c>
      <c r="C4" s="7"/>
      <c r="D4" s="7"/>
      <c r="E4" s="7"/>
      <c r="F4" s="7"/>
    </row>
    <row r="5" spans="2:7" ht="18.75" customHeight="1" thickBot="1" x14ac:dyDescent="0.3"/>
    <row r="6" spans="2:7" ht="18.75" customHeight="1" x14ac:dyDescent="0.25">
      <c r="B6" s="94">
        <v>2024</v>
      </c>
      <c r="C6" s="51"/>
      <c r="D6" s="51"/>
      <c r="E6" s="51"/>
      <c r="F6" s="51"/>
      <c r="G6" s="52"/>
    </row>
    <row r="7" spans="2:7" ht="18.75" customHeight="1" x14ac:dyDescent="0.25">
      <c r="B7" s="95" t="s">
        <v>10</v>
      </c>
      <c r="C7" s="96"/>
      <c r="D7" s="54" t="s">
        <v>48</v>
      </c>
      <c r="E7" s="54" t="s">
        <v>49</v>
      </c>
      <c r="F7" s="54" t="s">
        <v>50</v>
      </c>
      <c r="G7" s="97" t="s">
        <v>5</v>
      </c>
    </row>
    <row r="8" spans="2:7" ht="18.75" customHeight="1" x14ac:dyDescent="0.25">
      <c r="B8" s="98" t="s">
        <v>22</v>
      </c>
      <c r="C8" s="99" t="s">
        <v>18</v>
      </c>
      <c r="D8" s="100">
        <v>229031</v>
      </c>
      <c r="E8" s="101">
        <v>193917</v>
      </c>
      <c r="F8" s="101">
        <v>217771</v>
      </c>
      <c r="G8" s="102">
        <f>SUM(D8:F8)</f>
        <v>640719</v>
      </c>
    </row>
    <row r="9" spans="2:7" ht="18.75" customHeight="1" x14ac:dyDescent="0.25">
      <c r="B9" s="103"/>
      <c r="C9" s="104" t="s">
        <v>19</v>
      </c>
      <c r="D9" s="105">
        <v>279871</v>
      </c>
      <c r="E9" s="106">
        <v>214343</v>
      </c>
      <c r="F9" s="106">
        <v>236868</v>
      </c>
      <c r="G9" s="107">
        <f>SUM(D9:F9)</f>
        <v>731082</v>
      </c>
    </row>
    <row r="10" spans="2:7" ht="18.75" customHeight="1" x14ac:dyDescent="0.25">
      <c r="B10" s="108"/>
      <c r="C10" s="109" t="s">
        <v>5</v>
      </c>
      <c r="D10" s="110">
        <f>+D8+D9</f>
        <v>508902</v>
      </c>
      <c r="E10" s="111">
        <f t="shared" ref="E10:F10" si="0">+E8+E9</f>
        <v>408260</v>
      </c>
      <c r="F10" s="111">
        <f t="shared" si="0"/>
        <v>454639</v>
      </c>
      <c r="G10" s="112">
        <f t="shared" ref="G10" si="1">+G8+G9</f>
        <v>1371801</v>
      </c>
    </row>
    <row r="11" spans="2:7" ht="18.75" customHeight="1" x14ac:dyDescent="0.25">
      <c r="B11" s="103" t="s">
        <v>12</v>
      </c>
      <c r="C11" s="104" t="s">
        <v>18</v>
      </c>
      <c r="D11" s="100">
        <v>450201</v>
      </c>
      <c r="E11" s="101">
        <v>447797</v>
      </c>
      <c r="F11" s="101">
        <v>506874</v>
      </c>
      <c r="G11" s="107">
        <f>SUM(D11:F11)</f>
        <v>1404872</v>
      </c>
    </row>
    <row r="12" spans="2:7" ht="18.75" customHeight="1" x14ac:dyDescent="0.25">
      <c r="B12" s="103"/>
      <c r="C12" s="104" t="s">
        <v>19</v>
      </c>
      <c r="D12" s="105">
        <v>481912</v>
      </c>
      <c r="E12" s="106">
        <v>446769</v>
      </c>
      <c r="F12" s="106">
        <v>514008</v>
      </c>
      <c r="G12" s="107">
        <f>SUM(D12:F12)</f>
        <v>1442689</v>
      </c>
    </row>
    <row r="13" spans="2:7" ht="18.75" customHeight="1" x14ac:dyDescent="0.25">
      <c r="B13" s="103"/>
      <c r="C13" s="109" t="s">
        <v>5</v>
      </c>
      <c r="D13" s="110">
        <f>+D11+D12</f>
        <v>932113</v>
      </c>
      <c r="E13" s="111">
        <f t="shared" ref="E13:F13" si="2">+E11+E12</f>
        <v>894566</v>
      </c>
      <c r="F13" s="111">
        <f t="shared" si="2"/>
        <v>1020882</v>
      </c>
      <c r="G13" s="112">
        <f>+G11+G12</f>
        <v>2847561</v>
      </c>
    </row>
    <row r="14" spans="2:7" ht="18.75" customHeight="1" x14ac:dyDescent="0.25">
      <c r="B14" s="98" t="s">
        <v>20</v>
      </c>
      <c r="C14" s="104" t="s">
        <v>18</v>
      </c>
      <c r="D14" s="100">
        <v>83422</v>
      </c>
      <c r="E14" s="101">
        <v>77993</v>
      </c>
      <c r="F14" s="101">
        <v>87917</v>
      </c>
      <c r="G14" s="102">
        <f>SUM(D14:F14)</f>
        <v>249332</v>
      </c>
    </row>
    <row r="15" spans="2:7" ht="18.75" customHeight="1" x14ac:dyDescent="0.25">
      <c r="B15" s="103"/>
      <c r="C15" s="104" t="s">
        <v>19</v>
      </c>
      <c r="D15" s="105">
        <v>103408</v>
      </c>
      <c r="E15" s="106">
        <v>79765</v>
      </c>
      <c r="F15" s="106">
        <v>94724</v>
      </c>
      <c r="G15" s="107">
        <f>SUM(D15:F15)</f>
        <v>277897</v>
      </c>
    </row>
    <row r="16" spans="2:7" ht="18.75" customHeight="1" x14ac:dyDescent="0.25">
      <c r="B16" s="108"/>
      <c r="C16" s="109" t="s">
        <v>5</v>
      </c>
      <c r="D16" s="110">
        <f>+D14+D15</f>
        <v>186830</v>
      </c>
      <c r="E16" s="111">
        <f t="shared" ref="E16:F16" si="3">+E14+E15</f>
        <v>157758</v>
      </c>
      <c r="F16" s="111">
        <f t="shared" si="3"/>
        <v>182641</v>
      </c>
      <c r="G16" s="112">
        <f t="shared" ref="G16" si="4">+G14+G15</f>
        <v>527229</v>
      </c>
    </row>
    <row r="17" spans="2:7" ht="18.75" customHeight="1" x14ac:dyDescent="0.25">
      <c r="B17" s="103" t="s">
        <v>14</v>
      </c>
      <c r="C17" s="99" t="s">
        <v>18</v>
      </c>
      <c r="D17" s="100">
        <v>54838</v>
      </c>
      <c r="E17" s="101">
        <v>55139</v>
      </c>
      <c r="F17" s="101">
        <v>56633</v>
      </c>
      <c r="G17" s="102">
        <f>SUM(D17:F17)</f>
        <v>166610</v>
      </c>
    </row>
    <row r="18" spans="2:7" ht="18.75" customHeight="1" x14ac:dyDescent="0.25">
      <c r="B18" s="103"/>
      <c r="C18" s="104" t="s">
        <v>19</v>
      </c>
      <c r="D18" s="105">
        <v>58154</v>
      </c>
      <c r="E18" s="106">
        <v>53701</v>
      </c>
      <c r="F18" s="106">
        <v>60871</v>
      </c>
      <c r="G18" s="107">
        <f>SUM(D18:F18)</f>
        <v>172726</v>
      </c>
    </row>
    <row r="19" spans="2:7" ht="18.75" customHeight="1" x14ac:dyDescent="0.25">
      <c r="B19" s="103"/>
      <c r="C19" s="109" t="s">
        <v>5</v>
      </c>
      <c r="D19" s="110">
        <f>+D17+D18</f>
        <v>112992</v>
      </c>
      <c r="E19" s="111">
        <f t="shared" ref="E19:F19" si="5">+E17+E18</f>
        <v>108840</v>
      </c>
      <c r="F19" s="111">
        <f t="shared" si="5"/>
        <v>117504</v>
      </c>
      <c r="G19" s="112">
        <f t="shared" ref="G19" si="6">+G17+G18</f>
        <v>339336</v>
      </c>
    </row>
    <row r="20" spans="2:7" ht="18.75" customHeight="1" x14ac:dyDescent="0.25">
      <c r="B20" s="98" t="s">
        <v>11</v>
      </c>
      <c r="C20" s="104" t="s">
        <v>18</v>
      </c>
      <c r="D20" s="100">
        <v>8002</v>
      </c>
      <c r="E20" s="101">
        <v>7915</v>
      </c>
      <c r="F20" s="101">
        <v>8848</v>
      </c>
      <c r="G20" s="107">
        <f>SUM(D20:F20)</f>
        <v>24765</v>
      </c>
    </row>
    <row r="21" spans="2:7" ht="18.75" customHeight="1" x14ac:dyDescent="0.25">
      <c r="B21" s="103"/>
      <c r="C21" s="104" t="s">
        <v>19</v>
      </c>
      <c r="D21" s="105">
        <v>8291</v>
      </c>
      <c r="E21" s="106">
        <v>7834</v>
      </c>
      <c r="F21" s="106">
        <v>9663</v>
      </c>
      <c r="G21" s="107">
        <f>SUM(D21:F21)</f>
        <v>25788</v>
      </c>
    </row>
    <row r="22" spans="2:7" ht="18.75" customHeight="1" x14ac:dyDescent="0.25">
      <c r="B22" s="108"/>
      <c r="C22" s="109" t="s">
        <v>5</v>
      </c>
      <c r="D22" s="110">
        <f>+D20+D21</f>
        <v>16293</v>
      </c>
      <c r="E22" s="111">
        <f t="shared" ref="E22:F22" si="7">+E20+E21</f>
        <v>15749</v>
      </c>
      <c r="F22" s="111">
        <f t="shared" si="7"/>
        <v>18511</v>
      </c>
      <c r="G22" s="112">
        <f t="shared" ref="G22" si="8">+G20+G21</f>
        <v>50553</v>
      </c>
    </row>
    <row r="23" spans="2:7" ht="18.75" customHeight="1" x14ac:dyDescent="0.25">
      <c r="B23" s="98" t="s">
        <v>56</v>
      </c>
      <c r="C23" s="99" t="s">
        <v>18</v>
      </c>
      <c r="D23" s="105">
        <v>3576</v>
      </c>
      <c r="E23" s="106">
        <v>3064</v>
      </c>
      <c r="F23" s="106">
        <v>2108</v>
      </c>
      <c r="G23" s="102">
        <f>SUM(D23:F23)</f>
        <v>8748</v>
      </c>
    </row>
    <row r="24" spans="2:7" ht="18.75" customHeight="1" x14ac:dyDescent="0.25">
      <c r="B24" s="103"/>
      <c r="C24" s="104" t="s">
        <v>19</v>
      </c>
      <c r="D24" s="105">
        <v>3894</v>
      </c>
      <c r="E24" s="106">
        <v>3001</v>
      </c>
      <c r="F24" s="106">
        <v>1688</v>
      </c>
      <c r="G24" s="107">
        <f>SUM(D24:F24)</f>
        <v>8583</v>
      </c>
    </row>
    <row r="25" spans="2:7" ht="18.75" customHeight="1" x14ac:dyDescent="0.25">
      <c r="B25" s="108"/>
      <c r="C25" s="109" t="s">
        <v>5</v>
      </c>
      <c r="D25" s="110">
        <f>+D23+D24</f>
        <v>7470</v>
      </c>
      <c r="E25" s="111">
        <f t="shared" ref="E25:F25" si="9">+E23+E24</f>
        <v>6065</v>
      </c>
      <c r="F25" s="111">
        <f t="shared" si="9"/>
        <v>3796</v>
      </c>
      <c r="G25" s="112">
        <f t="shared" ref="G25" si="10">+G23+G24</f>
        <v>17331</v>
      </c>
    </row>
    <row r="26" spans="2:7" ht="18.75" customHeight="1" x14ac:dyDescent="0.25">
      <c r="B26" s="103" t="s">
        <v>21</v>
      </c>
      <c r="C26" s="104" t="s">
        <v>18</v>
      </c>
      <c r="D26" s="105">
        <v>5572</v>
      </c>
      <c r="E26" s="106">
        <v>6657</v>
      </c>
      <c r="F26" s="106">
        <v>6734</v>
      </c>
      <c r="G26" s="107">
        <f>SUM(D26:F26)</f>
        <v>18963</v>
      </c>
    </row>
    <row r="27" spans="2:7" ht="18.75" customHeight="1" x14ac:dyDescent="0.25">
      <c r="B27" s="103"/>
      <c r="C27" s="104" t="s">
        <v>19</v>
      </c>
      <c r="D27" s="105">
        <v>5594</v>
      </c>
      <c r="E27" s="106">
        <v>6087</v>
      </c>
      <c r="F27" s="106">
        <v>7619</v>
      </c>
      <c r="G27" s="107">
        <f>SUM(D27:F27)</f>
        <v>19300</v>
      </c>
    </row>
    <row r="28" spans="2:7" ht="18.75" customHeight="1" x14ac:dyDescent="0.25">
      <c r="B28" s="103"/>
      <c r="C28" s="109" t="s">
        <v>5</v>
      </c>
      <c r="D28" s="110">
        <f>+D26+D27</f>
        <v>11166</v>
      </c>
      <c r="E28" s="111">
        <f t="shared" ref="E28:F28" si="11">+E26+E27</f>
        <v>12744</v>
      </c>
      <c r="F28" s="111">
        <f t="shared" si="11"/>
        <v>14353</v>
      </c>
      <c r="G28" s="112">
        <f t="shared" ref="G28" si="12">+G26+G27</f>
        <v>38263</v>
      </c>
    </row>
    <row r="29" spans="2:7" ht="18.75" customHeight="1" thickBot="1" x14ac:dyDescent="0.3">
      <c r="B29" s="113" t="s">
        <v>9</v>
      </c>
      <c r="C29" s="114"/>
      <c r="D29" s="115">
        <f t="shared" ref="D29:G29" si="13">+D10+D13+D16+D19+D22+D25+D28</f>
        <v>1775766</v>
      </c>
      <c r="E29" s="116">
        <f t="shared" si="13"/>
        <v>1603982</v>
      </c>
      <c r="F29" s="115">
        <f t="shared" si="13"/>
        <v>1812326</v>
      </c>
      <c r="G29" s="117">
        <f t="shared" si="13"/>
        <v>5192074</v>
      </c>
    </row>
    <row r="30" spans="2:7" ht="12" customHeight="1" x14ac:dyDescent="0.25"/>
    <row r="31" spans="2:7" ht="18.75" customHeight="1" x14ac:dyDescent="0.25">
      <c r="B31" s="33" t="s">
        <v>32</v>
      </c>
    </row>
    <row r="32" spans="2:7" ht="18.75" customHeight="1" x14ac:dyDescent="0.25">
      <c r="B32" s="26"/>
    </row>
    <row r="64" spans="2:2" ht="18.75" customHeight="1" x14ac:dyDescent="0.25">
      <c r="B64" s="33" t="s">
        <v>32</v>
      </c>
    </row>
  </sheetData>
  <mergeCells count="11">
    <mergeCell ref="B29:C29"/>
    <mergeCell ref="B14:B16"/>
    <mergeCell ref="B17:B19"/>
    <mergeCell ref="B20:B22"/>
    <mergeCell ref="B23:B25"/>
    <mergeCell ref="B26:B28"/>
    <mergeCell ref="B6:G6"/>
    <mergeCell ref="B7:C7"/>
    <mergeCell ref="B8:B10"/>
    <mergeCell ref="B11:B13"/>
    <mergeCell ref="B3:G3"/>
  </mergeCells>
  <hyperlinks>
    <hyperlink ref="B4" location="Portada!A1" display="Volver" xr:uid="{00000000-0004-0000-0300-000000000000}"/>
  </hyperlinks>
  <printOptions horizontalCentered="1"/>
  <pageMargins left="0.25" right="0.25" top="0.75" bottom="0.75" header="0.3" footer="0.3"/>
  <pageSetup scale="59" orientation="portrait" r:id="rId1"/>
  <ignoredErrors>
    <ignoredError sqref="G25 G22 G19 G16 G13 G10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  <pageSetUpPr fitToPage="1"/>
  </sheetPr>
  <dimension ref="B1:H227"/>
  <sheetViews>
    <sheetView showGridLines="0" zoomScale="85" zoomScaleNormal="85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D1" sqref="D1"/>
    </sheetView>
  </sheetViews>
  <sheetFormatPr baseColWidth="10" defaultColWidth="11.42578125" defaultRowHeight="18.75" customHeight="1" x14ac:dyDescent="0.25"/>
  <cols>
    <col min="1" max="1" width="2.7109375" style="13" customWidth="1"/>
    <col min="2" max="2" width="61.5703125" style="21" customWidth="1"/>
    <col min="3" max="3" width="14.140625" style="21" bestFit="1" customWidth="1"/>
    <col min="4" max="8" width="10.7109375" customWidth="1"/>
    <col min="9" max="16384" width="11.42578125" style="13"/>
  </cols>
  <sheetData>
    <row r="1" spans="2:8" s="5" customFormat="1" ht="18.75" customHeight="1" x14ac:dyDescent="0.25">
      <c r="B1" s="35"/>
      <c r="C1" s="35"/>
      <c r="D1"/>
      <c r="E1"/>
      <c r="F1"/>
      <c r="G1"/>
      <c r="H1"/>
    </row>
    <row r="2" spans="2:8" s="5" customFormat="1" ht="18.75" customHeight="1" x14ac:dyDescent="0.25">
      <c r="B2" s="34"/>
      <c r="C2" s="34"/>
      <c r="D2"/>
      <c r="E2"/>
      <c r="F2"/>
      <c r="G2"/>
      <c r="H2"/>
    </row>
    <row r="3" spans="2:8" s="5" customFormat="1" ht="18.75" customHeight="1" x14ac:dyDescent="0.25">
      <c r="B3" s="118" t="s">
        <v>33</v>
      </c>
      <c r="C3" s="118"/>
      <c r="D3"/>
      <c r="E3"/>
      <c r="F3"/>
      <c r="G3"/>
      <c r="H3"/>
    </row>
    <row r="4" spans="2:8" ht="18.75" customHeight="1" thickBot="1" x14ac:dyDescent="0.3">
      <c r="B4" s="177" t="s">
        <v>13</v>
      </c>
    </row>
    <row r="5" spans="2:8" s="15" customFormat="1" ht="18.75" customHeight="1" x14ac:dyDescent="0.25">
      <c r="B5" s="119" t="s">
        <v>25</v>
      </c>
      <c r="C5" s="120" t="s">
        <v>275</v>
      </c>
      <c r="D5"/>
      <c r="E5"/>
      <c r="F5"/>
      <c r="G5"/>
      <c r="H5"/>
    </row>
    <row r="6" spans="2:8" s="15" customFormat="1" ht="18.75" customHeight="1" x14ac:dyDescent="0.25">
      <c r="B6" s="121"/>
      <c r="C6" s="122"/>
      <c r="D6"/>
      <c r="E6"/>
      <c r="F6"/>
      <c r="G6"/>
      <c r="H6"/>
    </row>
    <row r="7" spans="2:8" s="14" customFormat="1" ht="18.75" customHeight="1" x14ac:dyDescent="0.25">
      <c r="B7" s="123" t="s">
        <v>57</v>
      </c>
      <c r="C7" s="124">
        <v>827388</v>
      </c>
      <c r="D7"/>
      <c r="E7"/>
      <c r="F7"/>
      <c r="G7"/>
      <c r="H7"/>
    </row>
    <row r="8" spans="2:8" s="14" customFormat="1" ht="18.75" customHeight="1" x14ac:dyDescent="0.25">
      <c r="B8" s="125" t="s">
        <v>58</v>
      </c>
      <c r="C8" s="126">
        <v>634282</v>
      </c>
      <c r="D8"/>
      <c r="E8"/>
      <c r="F8"/>
      <c r="G8"/>
      <c r="H8"/>
    </row>
    <row r="9" spans="2:8" s="14" customFormat="1" ht="18.75" customHeight="1" x14ac:dyDescent="0.25">
      <c r="B9" s="125" t="s">
        <v>59</v>
      </c>
      <c r="C9" s="127">
        <v>467457</v>
      </c>
      <c r="D9"/>
      <c r="E9"/>
      <c r="F9"/>
      <c r="G9"/>
      <c r="H9"/>
    </row>
    <row r="10" spans="2:8" s="14" customFormat="1" ht="18.75" customHeight="1" x14ac:dyDescent="0.25">
      <c r="B10" s="125" t="s">
        <v>60</v>
      </c>
      <c r="C10" s="127">
        <v>393537</v>
      </c>
      <c r="D10"/>
      <c r="E10"/>
      <c r="F10"/>
      <c r="G10"/>
      <c r="H10"/>
    </row>
    <row r="11" spans="2:8" s="14" customFormat="1" ht="18.75" customHeight="1" x14ac:dyDescent="0.25">
      <c r="B11" s="125" t="s">
        <v>61</v>
      </c>
      <c r="C11" s="127">
        <v>373947</v>
      </c>
      <c r="D11"/>
      <c r="E11"/>
      <c r="F11"/>
      <c r="G11"/>
      <c r="H11"/>
    </row>
    <row r="12" spans="2:8" s="14" customFormat="1" ht="18.75" customHeight="1" x14ac:dyDescent="0.25">
      <c r="B12" s="125" t="s">
        <v>62</v>
      </c>
      <c r="C12" s="127">
        <v>282054</v>
      </c>
      <c r="D12"/>
      <c r="E12"/>
      <c r="F12"/>
      <c r="G12"/>
      <c r="H12"/>
    </row>
    <row r="13" spans="2:8" s="14" customFormat="1" ht="18.75" customHeight="1" x14ac:dyDescent="0.25">
      <c r="B13" s="125" t="s">
        <v>63</v>
      </c>
      <c r="C13" s="127">
        <v>236878</v>
      </c>
      <c r="D13"/>
      <c r="E13"/>
      <c r="F13"/>
      <c r="G13"/>
      <c r="H13"/>
    </row>
    <row r="14" spans="2:8" s="14" customFormat="1" ht="18.75" customHeight="1" x14ac:dyDescent="0.25">
      <c r="B14" s="125" t="s">
        <v>64</v>
      </c>
      <c r="C14" s="127">
        <v>196482</v>
      </c>
      <c r="D14"/>
      <c r="E14"/>
      <c r="F14"/>
      <c r="G14"/>
      <c r="H14"/>
    </row>
    <row r="15" spans="2:8" s="14" customFormat="1" ht="18.75" customHeight="1" x14ac:dyDescent="0.25">
      <c r="B15" s="125" t="s">
        <v>65</v>
      </c>
      <c r="C15" s="127">
        <v>186156</v>
      </c>
      <c r="D15"/>
      <c r="E15"/>
      <c r="F15"/>
      <c r="G15"/>
      <c r="H15"/>
    </row>
    <row r="16" spans="2:8" s="14" customFormat="1" ht="18.75" customHeight="1" x14ac:dyDescent="0.25">
      <c r="B16" s="125" t="s">
        <v>66</v>
      </c>
      <c r="C16" s="127">
        <v>161712</v>
      </c>
      <c r="D16"/>
      <c r="E16"/>
      <c r="F16"/>
      <c r="G16"/>
      <c r="H16"/>
    </row>
    <row r="17" spans="2:8" s="14" customFormat="1" ht="18.75" customHeight="1" x14ac:dyDescent="0.25">
      <c r="B17" s="125" t="s">
        <v>67</v>
      </c>
      <c r="C17" s="127">
        <v>131900</v>
      </c>
      <c r="D17"/>
      <c r="E17"/>
      <c r="F17"/>
      <c r="G17"/>
      <c r="H17"/>
    </row>
    <row r="18" spans="2:8" s="14" customFormat="1" ht="18.75" customHeight="1" x14ac:dyDescent="0.25">
      <c r="B18" s="125" t="s">
        <v>68</v>
      </c>
      <c r="C18" s="127">
        <v>122290</v>
      </c>
      <c r="D18"/>
      <c r="E18"/>
      <c r="F18"/>
      <c r="G18"/>
      <c r="H18"/>
    </row>
    <row r="19" spans="2:8" s="14" customFormat="1" ht="18.75" customHeight="1" x14ac:dyDescent="0.25">
      <c r="B19" s="125" t="s">
        <v>69</v>
      </c>
      <c r="C19" s="127">
        <v>120555</v>
      </c>
      <c r="D19"/>
      <c r="E19"/>
      <c r="F19"/>
      <c r="G19"/>
      <c r="H19"/>
    </row>
    <row r="20" spans="2:8" s="14" customFormat="1" ht="18.75" customHeight="1" x14ac:dyDescent="0.25">
      <c r="B20" s="125" t="s">
        <v>70</v>
      </c>
      <c r="C20" s="127">
        <v>82598</v>
      </c>
      <c r="D20"/>
      <c r="E20"/>
      <c r="F20"/>
      <c r="G20"/>
      <c r="H20"/>
    </row>
    <row r="21" spans="2:8" s="14" customFormat="1" ht="18.75" customHeight="1" x14ac:dyDescent="0.25">
      <c r="B21" s="125" t="s">
        <v>71</v>
      </c>
      <c r="C21" s="127">
        <v>77310</v>
      </c>
      <c r="D21"/>
      <c r="E21"/>
      <c r="F21"/>
      <c r="G21"/>
      <c r="H21"/>
    </row>
    <row r="22" spans="2:8" s="14" customFormat="1" ht="18.75" customHeight="1" x14ac:dyDescent="0.25">
      <c r="B22" s="125" t="s">
        <v>72</v>
      </c>
      <c r="C22" s="127">
        <v>68922</v>
      </c>
      <c r="D22"/>
      <c r="E22"/>
      <c r="F22"/>
      <c r="G22"/>
      <c r="H22"/>
    </row>
    <row r="23" spans="2:8" s="14" customFormat="1" ht="18.75" customHeight="1" x14ac:dyDescent="0.25">
      <c r="B23" s="125" t="s">
        <v>73</v>
      </c>
      <c r="C23" s="127">
        <v>61274</v>
      </c>
      <c r="D23"/>
      <c r="E23"/>
      <c r="F23"/>
      <c r="G23"/>
      <c r="H23"/>
    </row>
    <row r="24" spans="2:8" s="14" customFormat="1" ht="18.75" customHeight="1" x14ac:dyDescent="0.25">
      <c r="B24" s="125" t="s">
        <v>74</v>
      </c>
      <c r="C24" s="127">
        <v>60776</v>
      </c>
      <c r="D24"/>
      <c r="E24"/>
      <c r="F24"/>
      <c r="G24"/>
      <c r="H24"/>
    </row>
    <row r="25" spans="2:8" s="14" customFormat="1" ht="18.75" customHeight="1" x14ac:dyDescent="0.25">
      <c r="B25" s="125" t="s">
        <v>75</v>
      </c>
      <c r="C25" s="127">
        <v>57878</v>
      </c>
      <c r="D25"/>
      <c r="E25"/>
      <c r="F25"/>
      <c r="G25"/>
      <c r="H25"/>
    </row>
    <row r="26" spans="2:8" s="14" customFormat="1" ht="18.75" customHeight="1" x14ac:dyDescent="0.25">
      <c r="B26" s="125" t="s">
        <v>76</v>
      </c>
      <c r="C26" s="127">
        <v>55519</v>
      </c>
      <c r="D26"/>
      <c r="E26"/>
      <c r="F26"/>
      <c r="G26"/>
      <c r="H26"/>
    </row>
    <row r="27" spans="2:8" s="14" customFormat="1" ht="18.75" customHeight="1" x14ac:dyDescent="0.25">
      <c r="B27" s="125" t="s">
        <v>77</v>
      </c>
      <c r="C27" s="127">
        <v>49990</v>
      </c>
      <c r="D27"/>
      <c r="E27"/>
      <c r="F27"/>
      <c r="G27"/>
      <c r="H27"/>
    </row>
    <row r="28" spans="2:8" s="14" customFormat="1" ht="18.75" customHeight="1" x14ac:dyDescent="0.25">
      <c r="B28" s="125" t="s">
        <v>78</v>
      </c>
      <c r="C28" s="127">
        <v>40368</v>
      </c>
      <c r="D28"/>
      <c r="E28"/>
      <c r="F28"/>
      <c r="G28"/>
      <c r="H28"/>
    </row>
    <row r="29" spans="2:8" s="14" customFormat="1" ht="18.75" customHeight="1" x14ac:dyDescent="0.25">
      <c r="B29" s="125" t="s">
        <v>79</v>
      </c>
      <c r="C29" s="127">
        <v>40128</v>
      </c>
      <c r="D29"/>
      <c r="E29"/>
      <c r="F29"/>
      <c r="G29"/>
      <c r="H29"/>
    </row>
    <row r="30" spans="2:8" s="14" customFormat="1" ht="18.75" customHeight="1" x14ac:dyDescent="0.25">
      <c r="B30" s="125" t="s">
        <v>80</v>
      </c>
      <c r="C30" s="127">
        <v>40005</v>
      </c>
      <c r="D30"/>
      <c r="E30"/>
      <c r="F30"/>
      <c r="G30"/>
      <c r="H30"/>
    </row>
    <row r="31" spans="2:8" s="14" customFormat="1" ht="18.75" customHeight="1" x14ac:dyDescent="0.25">
      <c r="B31" s="125" t="s">
        <v>81</v>
      </c>
      <c r="C31" s="127">
        <v>37703</v>
      </c>
      <c r="D31"/>
      <c r="E31"/>
      <c r="F31"/>
      <c r="G31"/>
      <c r="H31"/>
    </row>
    <row r="32" spans="2:8" s="14" customFormat="1" ht="18.75" customHeight="1" x14ac:dyDescent="0.25">
      <c r="B32" s="125" t="s">
        <v>82</v>
      </c>
      <c r="C32" s="127">
        <v>33791</v>
      </c>
      <c r="D32"/>
      <c r="E32"/>
      <c r="F32"/>
      <c r="G32"/>
      <c r="H32"/>
    </row>
    <row r="33" spans="2:8" s="14" customFormat="1" ht="18.75" customHeight="1" x14ac:dyDescent="0.25">
      <c r="B33" s="125" t="s">
        <v>83</v>
      </c>
      <c r="C33" s="127">
        <v>31538</v>
      </c>
      <c r="D33"/>
      <c r="E33"/>
      <c r="F33"/>
      <c r="G33"/>
      <c r="H33"/>
    </row>
    <row r="34" spans="2:8" s="14" customFormat="1" ht="18.75" customHeight="1" x14ac:dyDescent="0.25">
      <c r="B34" s="125" t="s">
        <v>84</v>
      </c>
      <c r="C34" s="127">
        <v>29168</v>
      </c>
      <c r="D34"/>
      <c r="E34"/>
      <c r="F34"/>
      <c r="G34"/>
      <c r="H34"/>
    </row>
    <row r="35" spans="2:8" s="14" customFormat="1" ht="18.75" customHeight="1" x14ac:dyDescent="0.25">
      <c r="B35" s="125" t="s">
        <v>85</v>
      </c>
      <c r="C35" s="127">
        <v>28947</v>
      </c>
      <c r="D35"/>
      <c r="E35"/>
      <c r="F35"/>
      <c r="G35"/>
      <c r="H35"/>
    </row>
    <row r="36" spans="2:8" s="14" customFormat="1" ht="18.75" customHeight="1" x14ac:dyDescent="0.25">
      <c r="B36" s="125" t="s">
        <v>86</v>
      </c>
      <c r="C36" s="127">
        <v>24879</v>
      </c>
      <c r="D36"/>
      <c r="E36"/>
      <c r="F36"/>
      <c r="G36"/>
      <c r="H36"/>
    </row>
    <row r="37" spans="2:8" s="14" customFormat="1" ht="18.75" customHeight="1" x14ac:dyDescent="0.25">
      <c r="B37" s="125" t="s">
        <v>87</v>
      </c>
      <c r="C37" s="127">
        <v>24696</v>
      </c>
      <c r="D37"/>
      <c r="E37"/>
      <c r="F37"/>
      <c r="G37"/>
      <c r="H37"/>
    </row>
    <row r="38" spans="2:8" s="14" customFormat="1" ht="18.75" customHeight="1" x14ac:dyDescent="0.25">
      <c r="B38" s="125" t="s">
        <v>88</v>
      </c>
      <c r="C38" s="127">
        <v>22535</v>
      </c>
      <c r="D38"/>
      <c r="E38"/>
      <c r="F38"/>
      <c r="G38"/>
      <c r="H38"/>
    </row>
    <row r="39" spans="2:8" s="14" customFormat="1" ht="18.75" customHeight="1" x14ac:dyDescent="0.25">
      <c r="B39" s="125" t="s">
        <v>89</v>
      </c>
      <c r="C39" s="127">
        <v>20321</v>
      </c>
      <c r="D39"/>
      <c r="E39"/>
      <c r="F39"/>
      <c r="G39"/>
      <c r="H39"/>
    </row>
    <row r="40" spans="2:8" s="14" customFormat="1" ht="18.75" customHeight="1" x14ac:dyDescent="0.25">
      <c r="B40" s="125" t="s">
        <v>90</v>
      </c>
      <c r="C40" s="127">
        <v>18890</v>
      </c>
      <c r="D40"/>
      <c r="E40"/>
      <c r="F40"/>
      <c r="G40"/>
      <c r="H40"/>
    </row>
    <row r="41" spans="2:8" s="14" customFormat="1" ht="18.75" customHeight="1" x14ac:dyDescent="0.25">
      <c r="B41" s="125" t="s">
        <v>91</v>
      </c>
      <c r="C41" s="127">
        <v>16419</v>
      </c>
      <c r="D41"/>
      <c r="E41"/>
      <c r="F41"/>
      <c r="G41"/>
      <c r="H41"/>
    </row>
    <row r="42" spans="2:8" s="14" customFormat="1" ht="18.75" customHeight="1" x14ac:dyDescent="0.25">
      <c r="B42" s="125" t="s">
        <v>92</v>
      </c>
      <c r="C42" s="127">
        <v>14614</v>
      </c>
      <c r="D42"/>
      <c r="E42"/>
      <c r="F42"/>
      <c r="G42"/>
      <c r="H42"/>
    </row>
    <row r="43" spans="2:8" s="14" customFormat="1" ht="18.75" customHeight="1" x14ac:dyDescent="0.25">
      <c r="B43" s="125" t="s">
        <v>93</v>
      </c>
      <c r="C43" s="127">
        <v>13999</v>
      </c>
      <c r="D43"/>
      <c r="E43"/>
      <c r="F43"/>
      <c r="G43"/>
      <c r="H43"/>
    </row>
    <row r="44" spans="2:8" s="14" customFormat="1" ht="18.75" customHeight="1" x14ac:dyDescent="0.25">
      <c r="B44" s="125" t="s">
        <v>94</v>
      </c>
      <c r="C44" s="127">
        <v>12737</v>
      </c>
      <c r="D44"/>
      <c r="E44"/>
      <c r="F44"/>
      <c r="G44"/>
      <c r="H44"/>
    </row>
    <row r="45" spans="2:8" s="14" customFormat="1" ht="18.75" customHeight="1" x14ac:dyDescent="0.25">
      <c r="B45" s="125" t="s">
        <v>95</v>
      </c>
      <c r="C45" s="127">
        <v>10032</v>
      </c>
      <c r="D45"/>
      <c r="E45"/>
      <c r="F45"/>
      <c r="G45"/>
      <c r="H45"/>
    </row>
    <row r="46" spans="2:8" s="14" customFormat="1" ht="18.75" customHeight="1" x14ac:dyDescent="0.25">
      <c r="B46" s="125" t="s">
        <v>96</v>
      </c>
      <c r="C46" s="127">
        <v>10020</v>
      </c>
      <c r="D46"/>
      <c r="E46"/>
      <c r="F46"/>
      <c r="G46"/>
      <c r="H46"/>
    </row>
    <row r="47" spans="2:8" s="14" customFormat="1" ht="18.75" customHeight="1" x14ac:dyDescent="0.25">
      <c r="B47" s="125" t="s">
        <v>97</v>
      </c>
      <c r="C47" s="127">
        <v>7731</v>
      </c>
      <c r="D47"/>
      <c r="E47"/>
      <c r="F47"/>
      <c r="G47"/>
      <c r="H47"/>
    </row>
    <row r="48" spans="2:8" s="14" customFormat="1" ht="18.75" customHeight="1" x14ac:dyDescent="0.25">
      <c r="B48" s="125" t="s">
        <v>98</v>
      </c>
      <c r="C48" s="127">
        <v>7341</v>
      </c>
      <c r="D48"/>
      <c r="E48"/>
      <c r="F48"/>
      <c r="G48"/>
      <c r="H48"/>
    </row>
    <row r="49" spans="2:8" s="14" customFormat="1" ht="18.75" customHeight="1" x14ac:dyDescent="0.25">
      <c r="B49" s="125" t="s">
        <v>99</v>
      </c>
      <c r="C49" s="127">
        <v>7067</v>
      </c>
      <c r="D49"/>
      <c r="E49"/>
      <c r="F49"/>
      <c r="G49"/>
      <c r="H49"/>
    </row>
    <row r="50" spans="2:8" s="14" customFormat="1" ht="18.75" customHeight="1" x14ac:dyDescent="0.25">
      <c r="B50" s="125" t="s">
        <v>100</v>
      </c>
      <c r="C50" s="127">
        <v>6086</v>
      </c>
      <c r="D50"/>
      <c r="E50"/>
      <c r="F50"/>
      <c r="G50"/>
      <c r="H50"/>
    </row>
    <row r="51" spans="2:8" s="14" customFormat="1" ht="18.75" customHeight="1" x14ac:dyDescent="0.25">
      <c r="B51" s="125" t="s">
        <v>101</v>
      </c>
      <c r="C51" s="127">
        <v>6014</v>
      </c>
      <c r="D51"/>
      <c r="E51"/>
      <c r="F51"/>
      <c r="G51"/>
      <c r="H51"/>
    </row>
    <row r="52" spans="2:8" s="14" customFormat="1" ht="18.75" customHeight="1" x14ac:dyDescent="0.25">
      <c r="B52" s="125" t="s">
        <v>102</v>
      </c>
      <c r="C52" s="127">
        <v>5971</v>
      </c>
      <c r="D52"/>
      <c r="E52"/>
      <c r="F52"/>
      <c r="G52"/>
      <c r="H52"/>
    </row>
    <row r="53" spans="2:8" s="14" customFormat="1" ht="18.75" customHeight="1" x14ac:dyDescent="0.25">
      <c r="B53" s="125" t="s">
        <v>103</v>
      </c>
      <c r="C53" s="127">
        <v>5426</v>
      </c>
      <c r="D53"/>
      <c r="E53"/>
      <c r="F53"/>
      <c r="G53"/>
      <c r="H53"/>
    </row>
    <row r="54" spans="2:8" s="14" customFormat="1" ht="18.75" customHeight="1" x14ac:dyDescent="0.25">
      <c r="B54" s="125" t="s">
        <v>104</v>
      </c>
      <c r="C54" s="127">
        <v>5237</v>
      </c>
      <c r="D54"/>
      <c r="E54"/>
      <c r="F54"/>
      <c r="G54"/>
      <c r="H54"/>
    </row>
    <row r="55" spans="2:8" s="14" customFormat="1" ht="18.75" customHeight="1" x14ac:dyDescent="0.25">
      <c r="B55" s="125" t="s">
        <v>105</v>
      </c>
      <c r="C55" s="127">
        <v>4800</v>
      </c>
      <c r="D55"/>
      <c r="E55"/>
      <c r="F55"/>
      <c r="G55"/>
      <c r="H55"/>
    </row>
    <row r="56" spans="2:8" s="14" customFormat="1" ht="18.75" customHeight="1" x14ac:dyDescent="0.25">
      <c r="B56" s="125" t="s">
        <v>106</v>
      </c>
      <c r="C56" s="127">
        <v>2352</v>
      </c>
      <c r="D56"/>
      <c r="E56"/>
      <c r="F56"/>
      <c r="G56"/>
      <c r="H56"/>
    </row>
    <row r="57" spans="2:8" s="14" customFormat="1" ht="18.75" customHeight="1" x14ac:dyDescent="0.25">
      <c r="B57" s="125" t="s">
        <v>107</v>
      </c>
      <c r="C57" s="127">
        <v>1973</v>
      </c>
      <c r="D57"/>
      <c r="E57"/>
      <c r="F57"/>
      <c r="G57"/>
      <c r="H57"/>
    </row>
    <row r="58" spans="2:8" s="14" customFormat="1" ht="18.75" customHeight="1" x14ac:dyDescent="0.25">
      <c r="B58" s="125" t="s">
        <v>108</v>
      </c>
      <c r="C58" s="127">
        <v>1746</v>
      </c>
      <c r="D58"/>
      <c r="E58"/>
      <c r="F58"/>
      <c r="G58"/>
      <c r="H58"/>
    </row>
    <row r="59" spans="2:8" s="14" customFormat="1" ht="18.75" customHeight="1" x14ac:dyDescent="0.25">
      <c r="B59" s="125" t="s">
        <v>109</v>
      </c>
      <c r="C59" s="127">
        <v>1580</v>
      </c>
      <c r="D59"/>
      <c r="E59"/>
      <c r="F59"/>
      <c r="G59"/>
      <c r="H59"/>
    </row>
    <row r="60" spans="2:8" s="14" customFormat="1" ht="18.75" customHeight="1" x14ac:dyDescent="0.25">
      <c r="B60" s="125" t="s">
        <v>110</v>
      </c>
      <c r="C60" s="127">
        <v>1176</v>
      </c>
      <c r="D60"/>
      <c r="E60"/>
      <c r="F60"/>
      <c r="G60"/>
      <c r="H60"/>
    </row>
    <row r="61" spans="2:8" s="14" customFormat="1" ht="18.75" customHeight="1" x14ac:dyDescent="0.25">
      <c r="B61" s="125" t="s">
        <v>111</v>
      </c>
      <c r="C61" s="127">
        <v>1103</v>
      </c>
      <c r="D61"/>
      <c r="E61"/>
      <c r="F61"/>
      <c r="G61"/>
      <c r="H61"/>
    </row>
    <row r="62" spans="2:8" s="14" customFormat="1" ht="18.75" customHeight="1" x14ac:dyDescent="0.25">
      <c r="B62" s="125" t="s">
        <v>112</v>
      </c>
      <c r="C62" s="127">
        <v>862</v>
      </c>
      <c r="D62"/>
      <c r="E62"/>
      <c r="F62"/>
      <c r="G62"/>
      <c r="H62"/>
    </row>
    <row r="63" spans="2:8" s="14" customFormat="1" ht="18.75" customHeight="1" x14ac:dyDescent="0.25">
      <c r="B63" s="125" t="s">
        <v>113</v>
      </c>
      <c r="C63" s="127">
        <v>767</v>
      </c>
      <c r="D63"/>
      <c r="E63"/>
      <c r="F63"/>
      <c r="G63"/>
      <c r="H63"/>
    </row>
    <row r="64" spans="2:8" s="14" customFormat="1" ht="18.75" customHeight="1" x14ac:dyDescent="0.25">
      <c r="B64" s="125" t="s">
        <v>114</v>
      </c>
      <c r="C64" s="127">
        <v>750</v>
      </c>
      <c r="D64"/>
      <c r="E64"/>
      <c r="F64"/>
      <c r="G64"/>
      <c r="H64"/>
    </row>
    <row r="65" spans="2:8" s="14" customFormat="1" ht="18.75" customHeight="1" x14ac:dyDescent="0.25">
      <c r="B65" s="125" t="s">
        <v>115</v>
      </c>
      <c r="C65" s="127">
        <v>657</v>
      </c>
      <c r="D65"/>
      <c r="E65"/>
      <c r="F65"/>
      <c r="G65"/>
      <c r="H65"/>
    </row>
    <row r="66" spans="2:8" s="14" customFormat="1" ht="18.75" customHeight="1" x14ac:dyDescent="0.25">
      <c r="B66" s="125" t="s">
        <v>116</v>
      </c>
      <c r="C66" s="127">
        <v>544</v>
      </c>
      <c r="D66"/>
      <c r="E66"/>
      <c r="F66"/>
      <c r="G66"/>
      <c r="H66"/>
    </row>
    <row r="67" spans="2:8" s="14" customFormat="1" ht="18.75" customHeight="1" x14ac:dyDescent="0.25">
      <c r="B67" s="125" t="s">
        <v>117</v>
      </c>
      <c r="C67" s="127">
        <v>487</v>
      </c>
      <c r="D67"/>
      <c r="E67"/>
      <c r="F67"/>
      <c r="G67"/>
      <c r="H67"/>
    </row>
    <row r="68" spans="2:8" s="14" customFormat="1" ht="18.75" customHeight="1" x14ac:dyDescent="0.25">
      <c r="B68" s="125" t="s">
        <v>118</v>
      </c>
      <c r="C68" s="127">
        <v>404</v>
      </c>
      <c r="D68"/>
      <c r="E68"/>
      <c r="F68"/>
      <c r="G68"/>
      <c r="H68"/>
    </row>
    <row r="69" spans="2:8" s="14" customFormat="1" ht="18.75" customHeight="1" x14ac:dyDescent="0.25">
      <c r="B69" s="125" t="s">
        <v>119</v>
      </c>
      <c r="C69" s="127">
        <v>115</v>
      </c>
      <c r="D69"/>
      <c r="E69"/>
      <c r="F69"/>
      <c r="G69"/>
      <c r="H69"/>
    </row>
    <row r="70" spans="2:8" s="14" customFormat="1" ht="18.75" customHeight="1" x14ac:dyDescent="0.25">
      <c r="B70" s="125" t="s">
        <v>120</v>
      </c>
      <c r="C70" s="127">
        <v>93</v>
      </c>
      <c r="D70"/>
      <c r="E70"/>
      <c r="F70"/>
      <c r="G70"/>
      <c r="H70"/>
    </row>
    <row r="71" spans="2:8" s="14" customFormat="1" ht="18.75" customHeight="1" x14ac:dyDescent="0.25">
      <c r="B71" s="125" t="s">
        <v>121</v>
      </c>
      <c r="C71" s="127">
        <v>87</v>
      </c>
      <c r="D71"/>
      <c r="E71"/>
      <c r="F71"/>
      <c r="G71"/>
      <c r="H71"/>
    </row>
    <row r="72" spans="2:8" s="14" customFormat="1" ht="18.75" customHeight="1" x14ac:dyDescent="0.25">
      <c r="B72" s="125" t="s">
        <v>122</v>
      </c>
      <c r="C72" s="127">
        <v>78</v>
      </c>
      <c r="D72"/>
      <c r="E72"/>
      <c r="F72"/>
      <c r="G72"/>
      <c r="H72"/>
    </row>
    <row r="73" spans="2:8" s="14" customFormat="1" ht="18.75" customHeight="1" x14ac:dyDescent="0.25">
      <c r="B73" s="125" t="s">
        <v>123</v>
      </c>
      <c r="C73" s="127">
        <v>73</v>
      </c>
      <c r="D73"/>
      <c r="E73"/>
      <c r="F73"/>
      <c r="G73"/>
      <c r="H73"/>
    </row>
    <row r="74" spans="2:8" s="14" customFormat="1" ht="18.75" customHeight="1" x14ac:dyDescent="0.25">
      <c r="B74" s="125" t="s">
        <v>124</v>
      </c>
      <c r="C74" s="127">
        <v>57</v>
      </c>
      <c r="D74"/>
      <c r="E74"/>
      <c r="F74"/>
      <c r="G74"/>
      <c r="H74"/>
    </row>
    <row r="75" spans="2:8" s="14" customFormat="1" ht="18.75" customHeight="1" x14ac:dyDescent="0.25">
      <c r="B75" s="125" t="s">
        <v>125</v>
      </c>
      <c r="C75" s="127">
        <v>52</v>
      </c>
      <c r="D75"/>
      <c r="E75"/>
      <c r="F75"/>
      <c r="G75"/>
      <c r="H75"/>
    </row>
    <row r="76" spans="2:8" s="14" customFormat="1" ht="18.75" customHeight="1" x14ac:dyDescent="0.25">
      <c r="B76" s="125" t="s">
        <v>126</v>
      </c>
      <c r="C76" s="127">
        <v>48</v>
      </c>
      <c r="D76"/>
      <c r="E76"/>
      <c r="F76"/>
      <c r="G76"/>
      <c r="H76"/>
    </row>
    <row r="77" spans="2:8" s="14" customFormat="1" ht="18.75" customHeight="1" x14ac:dyDescent="0.25">
      <c r="B77" s="125" t="s">
        <v>127</v>
      </c>
      <c r="C77" s="127">
        <v>46</v>
      </c>
      <c r="D77"/>
      <c r="E77"/>
      <c r="F77"/>
      <c r="G77"/>
      <c r="H77"/>
    </row>
    <row r="78" spans="2:8" s="14" customFormat="1" ht="18.75" customHeight="1" x14ac:dyDescent="0.25">
      <c r="B78" s="125" t="s">
        <v>128</v>
      </c>
      <c r="C78" s="127">
        <v>44</v>
      </c>
      <c r="D78"/>
      <c r="E78"/>
      <c r="F78"/>
      <c r="G78"/>
      <c r="H78"/>
    </row>
    <row r="79" spans="2:8" s="14" customFormat="1" ht="18.75" customHeight="1" x14ac:dyDescent="0.25">
      <c r="B79" s="125" t="s">
        <v>129</v>
      </c>
      <c r="C79" s="127">
        <v>41</v>
      </c>
      <c r="D79"/>
      <c r="E79"/>
      <c r="F79"/>
      <c r="G79"/>
      <c r="H79"/>
    </row>
    <row r="80" spans="2:8" s="14" customFormat="1" ht="18.75" customHeight="1" x14ac:dyDescent="0.25">
      <c r="B80" s="125" t="s">
        <v>130</v>
      </c>
      <c r="C80" s="127">
        <v>41</v>
      </c>
      <c r="D80"/>
      <c r="E80"/>
      <c r="F80"/>
      <c r="G80"/>
      <c r="H80"/>
    </row>
    <row r="81" spans="2:8" s="14" customFormat="1" ht="18.75" customHeight="1" x14ac:dyDescent="0.25">
      <c r="B81" s="125" t="s">
        <v>131</v>
      </c>
      <c r="C81" s="127">
        <v>40</v>
      </c>
      <c r="D81"/>
      <c r="E81"/>
      <c r="F81"/>
      <c r="G81"/>
      <c r="H81"/>
    </row>
    <row r="82" spans="2:8" s="14" customFormat="1" ht="18.75" customHeight="1" x14ac:dyDescent="0.25">
      <c r="B82" s="125" t="s">
        <v>132</v>
      </c>
      <c r="C82" s="127">
        <v>37</v>
      </c>
      <c r="D82"/>
      <c r="E82"/>
      <c r="F82"/>
      <c r="G82"/>
      <c r="H82"/>
    </row>
    <row r="83" spans="2:8" s="14" customFormat="1" ht="18.75" customHeight="1" x14ac:dyDescent="0.25">
      <c r="B83" s="125" t="s">
        <v>133</v>
      </c>
      <c r="C83" s="127">
        <v>36</v>
      </c>
      <c r="D83"/>
      <c r="E83"/>
      <c r="F83"/>
      <c r="G83"/>
      <c r="H83"/>
    </row>
    <row r="84" spans="2:8" s="14" customFormat="1" ht="18.75" customHeight="1" x14ac:dyDescent="0.25">
      <c r="B84" s="125" t="s">
        <v>134</v>
      </c>
      <c r="C84" s="127">
        <v>36</v>
      </c>
      <c r="D84"/>
      <c r="E84"/>
      <c r="F84"/>
      <c r="G84"/>
      <c r="H84"/>
    </row>
    <row r="85" spans="2:8" s="14" customFormat="1" ht="18.75" customHeight="1" x14ac:dyDescent="0.25">
      <c r="B85" s="125" t="s">
        <v>135</v>
      </c>
      <c r="C85" s="127">
        <v>33</v>
      </c>
      <c r="D85"/>
      <c r="E85"/>
      <c r="F85"/>
      <c r="G85"/>
      <c r="H85"/>
    </row>
    <row r="86" spans="2:8" s="14" customFormat="1" ht="18.75" customHeight="1" x14ac:dyDescent="0.25">
      <c r="B86" s="125" t="s">
        <v>136</v>
      </c>
      <c r="C86" s="127">
        <v>29</v>
      </c>
      <c r="D86"/>
      <c r="E86"/>
      <c r="F86"/>
      <c r="G86"/>
      <c r="H86"/>
    </row>
    <row r="87" spans="2:8" s="14" customFormat="1" ht="18.75" customHeight="1" x14ac:dyDescent="0.25">
      <c r="B87" s="125" t="s">
        <v>137</v>
      </c>
      <c r="C87" s="127">
        <v>29</v>
      </c>
      <c r="D87"/>
      <c r="E87"/>
      <c r="F87"/>
      <c r="G87"/>
      <c r="H87"/>
    </row>
    <row r="88" spans="2:8" s="14" customFormat="1" ht="18.75" customHeight="1" x14ac:dyDescent="0.25">
      <c r="B88" s="125" t="s">
        <v>138</v>
      </c>
      <c r="C88" s="127">
        <v>27</v>
      </c>
      <c r="D88"/>
      <c r="E88"/>
      <c r="F88"/>
      <c r="G88"/>
      <c r="H88"/>
    </row>
    <row r="89" spans="2:8" s="14" customFormat="1" ht="18.75" customHeight="1" x14ac:dyDescent="0.25">
      <c r="B89" s="125" t="s">
        <v>139</v>
      </c>
      <c r="C89" s="127">
        <v>27</v>
      </c>
      <c r="D89"/>
      <c r="E89"/>
      <c r="F89"/>
      <c r="G89"/>
      <c r="H89"/>
    </row>
    <row r="90" spans="2:8" s="14" customFormat="1" ht="18.75" customHeight="1" x14ac:dyDescent="0.25">
      <c r="B90" s="125" t="s">
        <v>140</v>
      </c>
      <c r="C90" s="127">
        <v>26</v>
      </c>
      <c r="D90"/>
      <c r="E90"/>
      <c r="F90"/>
      <c r="G90"/>
      <c r="H90"/>
    </row>
    <row r="91" spans="2:8" s="14" customFormat="1" ht="18.75" customHeight="1" x14ac:dyDescent="0.25">
      <c r="B91" s="125" t="s">
        <v>141</v>
      </c>
      <c r="C91" s="127">
        <v>25</v>
      </c>
      <c r="D91"/>
      <c r="E91"/>
      <c r="F91"/>
      <c r="G91"/>
      <c r="H91"/>
    </row>
    <row r="92" spans="2:8" s="14" customFormat="1" ht="18.75" customHeight="1" x14ac:dyDescent="0.25">
      <c r="B92" s="125" t="s">
        <v>142</v>
      </c>
      <c r="C92" s="127">
        <v>24</v>
      </c>
      <c r="D92"/>
      <c r="E92"/>
      <c r="F92"/>
      <c r="G92"/>
      <c r="H92"/>
    </row>
    <row r="93" spans="2:8" s="14" customFormat="1" ht="18.75" customHeight="1" x14ac:dyDescent="0.25">
      <c r="B93" s="125" t="s">
        <v>143</v>
      </c>
      <c r="C93" s="127">
        <v>24</v>
      </c>
      <c r="D93"/>
      <c r="E93"/>
      <c r="F93"/>
      <c r="G93"/>
      <c r="H93"/>
    </row>
    <row r="94" spans="2:8" s="14" customFormat="1" ht="18.75" customHeight="1" x14ac:dyDescent="0.25">
      <c r="B94" s="125" t="s">
        <v>144</v>
      </c>
      <c r="C94" s="127">
        <v>23</v>
      </c>
      <c r="D94"/>
      <c r="E94"/>
      <c r="F94"/>
      <c r="G94"/>
      <c r="H94"/>
    </row>
    <row r="95" spans="2:8" s="14" customFormat="1" ht="18.75" customHeight="1" x14ac:dyDescent="0.25">
      <c r="B95" s="125" t="s">
        <v>145</v>
      </c>
      <c r="C95" s="127">
        <v>22</v>
      </c>
      <c r="D95"/>
      <c r="E95"/>
      <c r="F95"/>
      <c r="G95"/>
      <c r="H95"/>
    </row>
    <row r="96" spans="2:8" s="14" customFormat="1" ht="18.75" customHeight="1" x14ac:dyDescent="0.25">
      <c r="B96" s="125" t="s">
        <v>146</v>
      </c>
      <c r="C96" s="127">
        <v>21</v>
      </c>
      <c r="D96"/>
      <c r="E96"/>
      <c r="F96"/>
      <c r="G96"/>
      <c r="H96"/>
    </row>
    <row r="97" spans="2:8" s="14" customFormat="1" ht="18.75" customHeight="1" x14ac:dyDescent="0.25">
      <c r="B97" s="125" t="s">
        <v>147</v>
      </c>
      <c r="C97" s="127">
        <v>21</v>
      </c>
      <c r="D97"/>
      <c r="E97"/>
      <c r="F97"/>
      <c r="G97"/>
      <c r="H97"/>
    </row>
    <row r="98" spans="2:8" s="14" customFormat="1" ht="18.75" customHeight="1" x14ac:dyDescent="0.25">
      <c r="B98" s="125" t="s">
        <v>148</v>
      </c>
      <c r="C98" s="127">
        <v>21</v>
      </c>
      <c r="D98"/>
      <c r="E98"/>
      <c r="F98"/>
      <c r="G98"/>
      <c r="H98"/>
    </row>
    <row r="99" spans="2:8" s="14" customFormat="1" ht="18.75" customHeight="1" x14ac:dyDescent="0.25">
      <c r="B99" s="125" t="s">
        <v>149</v>
      </c>
      <c r="C99" s="127">
        <v>21</v>
      </c>
      <c r="D99"/>
      <c r="E99"/>
      <c r="F99"/>
      <c r="G99"/>
      <c r="H99"/>
    </row>
    <row r="100" spans="2:8" s="14" customFormat="1" ht="18.75" customHeight="1" x14ac:dyDescent="0.25">
      <c r="B100" s="125" t="s">
        <v>150</v>
      </c>
      <c r="C100" s="127">
        <v>20</v>
      </c>
      <c r="D100"/>
      <c r="E100"/>
      <c r="F100"/>
      <c r="G100"/>
      <c r="H100"/>
    </row>
    <row r="101" spans="2:8" s="14" customFormat="1" ht="18.75" customHeight="1" x14ac:dyDescent="0.25">
      <c r="B101" s="125" t="s">
        <v>151</v>
      </c>
      <c r="C101" s="127">
        <v>20</v>
      </c>
      <c r="D101"/>
      <c r="E101"/>
      <c r="F101"/>
      <c r="G101"/>
      <c r="H101"/>
    </row>
    <row r="102" spans="2:8" s="14" customFormat="1" ht="18.75" customHeight="1" x14ac:dyDescent="0.25">
      <c r="B102" s="125" t="s">
        <v>152</v>
      </c>
      <c r="C102" s="127">
        <v>20</v>
      </c>
      <c r="D102"/>
      <c r="E102"/>
      <c r="F102"/>
      <c r="G102"/>
      <c r="H102"/>
    </row>
    <row r="103" spans="2:8" s="14" customFormat="1" ht="18.75" customHeight="1" x14ac:dyDescent="0.25">
      <c r="B103" s="125" t="s">
        <v>153</v>
      </c>
      <c r="C103" s="127">
        <v>20</v>
      </c>
      <c r="D103"/>
      <c r="E103"/>
      <c r="F103"/>
      <c r="G103"/>
      <c r="H103"/>
    </row>
    <row r="104" spans="2:8" s="14" customFormat="1" ht="18.75" customHeight="1" x14ac:dyDescent="0.25">
      <c r="B104" s="125" t="s">
        <v>154</v>
      </c>
      <c r="C104" s="127">
        <v>18</v>
      </c>
      <c r="D104"/>
      <c r="E104"/>
      <c r="F104"/>
      <c r="G104"/>
      <c r="H104"/>
    </row>
    <row r="105" spans="2:8" s="14" customFormat="1" ht="18.75" customHeight="1" x14ac:dyDescent="0.25">
      <c r="B105" s="125" t="s">
        <v>155</v>
      </c>
      <c r="C105" s="127">
        <v>18</v>
      </c>
      <c r="D105"/>
      <c r="E105"/>
      <c r="F105"/>
      <c r="G105"/>
      <c r="H105"/>
    </row>
    <row r="106" spans="2:8" s="14" customFormat="1" ht="18.75" customHeight="1" x14ac:dyDescent="0.25">
      <c r="B106" s="125" t="s">
        <v>156</v>
      </c>
      <c r="C106" s="127">
        <v>17</v>
      </c>
      <c r="D106"/>
      <c r="E106"/>
      <c r="F106"/>
      <c r="G106"/>
      <c r="H106"/>
    </row>
    <row r="107" spans="2:8" s="14" customFormat="1" ht="18.75" customHeight="1" x14ac:dyDescent="0.25">
      <c r="B107" s="125" t="s">
        <v>157</v>
      </c>
      <c r="C107" s="127">
        <v>17</v>
      </c>
      <c r="D107"/>
      <c r="E107"/>
      <c r="F107"/>
      <c r="G107"/>
      <c r="H107"/>
    </row>
    <row r="108" spans="2:8" s="14" customFormat="1" ht="18.75" customHeight="1" x14ac:dyDescent="0.25">
      <c r="B108" s="125" t="s">
        <v>158</v>
      </c>
      <c r="C108" s="127">
        <v>17</v>
      </c>
      <c r="D108"/>
      <c r="E108"/>
      <c r="F108"/>
      <c r="G108"/>
      <c r="H108"/>
    </row>
    <row r="109" spans="2:8" s="14" customFormat="1" ht="18.75" customHeight="1" x14ac:dyDescent="0.25">
      <c r="B109" s="125" t="s">
        <v>159</v>
      </c>
      <c r="C109" s="127">
        <v>17</v>
      </c>
      <c r="D109"/>
      <c r="E109"/>
      <c r="F109"/>
      <c r="G109"/>
      <c r="H109"/>
    </row>
    <row r="110" spans="2:8" s="14" customFormat="1" ht="18.75" customHeight="1" x14ac:dyDescent="0.25">
      <c r="B110" s="125" t="s">
        <v>160</v>
      </c>
      <c r="C110" s="127">
        <v>17</v>
      </c>
      <c r="D110"/>
      <c r="E110"/>
      <c r="F110"/>
      <c r="G110"/>
      <c r="H110"/>
    </row>
    <row r="111" spans="2:8" s="14" customFormat="1" ht="18.75" customHeight="1" x14ac:dyDescent="0.25">
      <c r="B111" s="125" t="s">
        <v>161</v>
      </c>
      <c r="C111" s="127">
        <v>16</v>
      </c>
      <c r="D111"/>
      <c r="E111"/>
      <c r="F111"/>
      <c r="G111"/>
      <c r="H111"/>
    </row>
    <row r="112" spans="2:8" s="14" customFormat="1" ht="18.75" customHeight="1" x14ac:dyDescent="0.25">
      <c r="B112" s="125" t="s">
        <v>162</v>
      </c>
      <c r="C112" s="127">
        <v>16</v>
      </c>
      <c r="D112"/>
      <c r="E112"/>
      <c r="F112"/>
      <c r="G112"/>
      <c r="H112"/>
    </row>
    <row r="113" spans="2:8" s="14" customFormat="1" ht="18.75" customHeight="1" x14ac:dyDescent="0.25">
      <c r="B113" s="125" t="s">
        <v>163</v>
      </c>
      <c r="C113" s="127">
        <v>16</v>
      </c>
      <c r="D113"/>
      <c r="E113"/>
      <c r="F113"/>
      <c r="G113"/>
      <c r="H113"/>
    </row>
    <row r="114" spans="2:8" s="14" customFormat="1" ht="18.75" customHeight="1" x14ac:dyDescent="0.25">
      <c r="B114" s="125" t="s">
        <v>164</v>
      </c>
      <c r="C114" s="127">
        <v>16</v>
      </c>
      <c r="D114"/>
      <c r="E114"/>
      <c r="F114"/>
      <c r="G114"/>
      <c r="H114"/>
    </row>
    <row r="115" spans="2:8" s="14" customFormat="1" ht="18.75" customHeight="1" x14ac:dyDescent="0.25">
      <c r="B115" s="125" t="s">
        <v>165</v>
      </c>
      <c r="C115" s="127">
        <v>16</v>
      </c>
      <c r="D115"/>
      <c r="E115"/>
      <c r="F115"/>
      <c r="G115"/>
      <c r="H115"/>
    </row>
    <row r="116" spans="2:8" s="14" customFormat="1" ht="18.75" customHeight="1" x14ac:dyDescent="0.25">
      <c r="B116" s="125" t="s">
        <v>166</v>
      </c>
      <c r="C116" s="127">
        <v>16</v>
      </c>
      <c r="D116"/>
      <c r="E116"/>
      <c r="F116"/>
      <c r="G116"/>
      <c r="H116"/>
    </row>
    <row r="117" spans="2:8" s="14" customFormat="1" ht="18.75" customHeight="1" x14ac:dyDescent="0.25">
      <c r="B117" s="125" t="s">
        <v>167</v>
      </c>
      <c r="C117" s="127">
        <v>15</v>
      </c>
      <c r="D117"/>
      <c r="E117"/>
      <c r="F117"/>
      <c r="G117"/>
      <c r="H117"/>
    </row>
    <row r="118" spans="2:8" s="14" customFormat="1" ht="18.75" customHeight="1" x14ac:dyDescent="0.25">
      <c r="B118" s="125" t="s">
        <v>168</v>
      </c>
      <c r="C118" s="127">
        <v>15</v>
      </c>
      <c r="D118"/>
      <c r="E118"/>
      <c r="F118"/>
      <c r="G118"/>
      <c r="H118"/>
    </row>
    <row r="119" spans="2:8" s="14" customFormat="1" ht="18.75" customHeight="1" x14ac:dyDescent="0.25">
      <c r="B119" s="125" t="s">
        <v>169</v>
      </c>
      <c r="C119" s="127">
        <v>15</v>
      </c>
      <c r="D119"/>
      <c r="E119"/>
      <c r="F119"/>
      <c r="G119"/>
      <c r="H119"/>
    </row>
    <row r="120" spans="2:8" s="14" customFormat="1" ht="18.75" customHeight="1" x14ac:dyDescent="0.25">
      <c r="B120" s="125" t="s">
        <v>170</v>
      </c>
      <c r="C120" s="127">
        <v>14</v>
      </c>
      <c r="D120"/>
      <c r="E120"/>
      <c r="F120"/>
      <c r="G120"/>
      <c r="H120"/>
    </row>
    <row r="121" spans="2:8" s="14" customFormat="1" ht="18.75" customHeight="1" x14ac:dyDescent="0.25">
      <c r="B121" s="125" t="s">
        <v>171</v>
      </c>
      <c r="C121" s="127">
        <v>14</v>
      </c>
      <c r="D121"/>
      <c r="E121"/>
      <c r="F121"/>
      <c r="G121"/>
      <c r="H121"/>
    </row>
    <row r="122" spans="2:8" s="14" customFormat="1" ht="18.75" customHeight="1" x14ac:dyDescent="0.25">
      <c r="B122" s="125" t="s">
        <v>172</v>
      </c>
      <c r="C122" s="127">
        <v>14</v>
      </c>
      <c r="D122"/>
      <c r="E122"/>
      <c r="F122"/>
      <c r="G122"/>
      <c r="H122"/>
    </row>
    <row r="123" spans="2:8" s="14" customFormat="1" ht="18.75" customHeight="1" x14ac:dyDescent="0.25">
      <c r="B123" s="125" t="s">
        <v>173</v>
      </c>
      <c r="C123" s="127">
        <v>14</v>
      </c>
      <c r="D123"/>
      <c r="E123"/>
      <c r="F123"/>
      <c r="G123"/>
      <c r="H123"/>
    </row>
    <row r="124" spans="2:8" s="14" customFormat="1" ht="18.75" customHeight="1" x14ac:dyDescent="0.25">
      <c r="B124" s="125" t="s">
        <v>174</v>
      </c>
      <c r="C124" s="127">
        <v>13</v>
      </c>
      <c r="D124"/>
      <c r="E124"/>
      <c r="F124"/>
      <c r="G124"/>
      <c r="H124"/>
    </row>
    <row r="125" spans="2:8" s="14" customFormat="1" ht="18.75" customHeight="1" x14ac:dyDescent="0.25">
      <c r="B125" s="125" t="s">
        <v>175</v>
      </c>
      <c r="C125" s="127">
        <v>13</v>
      </c>
      <c r="D125"/>
      <c r="E125"/>
      <c r="F125"/>
      <c r="G125"/>
      <c r="H125"/>
    </row>
    <row r="126" spans="2:8" s="14" customFormat="1" ht="18.75" customHeight="1" x14ac:dyDescent="0.25">
      <c r="B126" s="125" t="s">
        <v>176</v>
      </c>
      <c r="C126" s="127">
        <v>12</v>
      </c>
      <c r="D126"/>
      <c r="E126"/>
      <c r="F126"/>
      <c r="G126"/>
      <c r="H126"/>
    </row>
    <row r="127" spans="2:8" s="14" customFormat="1" ht="18.75" customHeight="1" x14ac:dyDescent="0.25">
      <c r="B127" s="125" t="s">
        <v>177</v>
      </c>
      <c r="C127" s="127">
        <v>12</v>
      </c>
      <c r="D127"/>
      <c r="E127"/>
      <c r="F127"/>
      <c r="G127"/>
      <c r="H127"/>
    </row>
    <row r="128" spans="2:8" s="14" customFormat="1" ht="18.75" customHeight="1" x14ac:dyDescent="0.25">
      <c r="B128" s="125" t="s">
        <v>178</v>
      </c>
      <c r="C128" s="127">
        <v>12</v>
      </c>
      <c r="D128"/>
      <c r="E128"/>
      <c r="F128"/>
      <c r="G128"/>
      <c r="H128"/>
    </row>
    <row r="129" spans="2:8" s="14" customFormat="1" ht="18.75" customHeight="1" x14ac:dyDescent="0.25">
      <c r="B129" s="125" t="s">
        <v>179</v>
      </c>
      <c r="C129" s="127">
        <v>12</v>
      </c>
      <c r="D129"/>
      <c r="E129"/>
      <c r="F129"/>
      <c r="G129"/>
      <c r="H129"/>
    </row>
    <row r="130" spans="2:8" s="14" customFormat="1" ht="18.75" customHeight="1" x14ac:dyDescent="0.25">
      <c r="B130" s="125" t="s">
        <v>180</v>
      </c>
      <c r="C130" s="127">
        <v>12</v>
      </c>
      <c r="D130"/>
      <c r="E130"/>
      <c r="F130"/>
      <c r="G130"/>
      <c r="H130"/>
    </row>
    <row r="131" spans="2:8" s="14" customFormat="1" ht="18.75" customHeight="1" x14ac:dyDescent="0.25">
      <c r="B131" s="125" t="s">
        <v>181</v>
      </c>
      <c r="C131" s="127">
        <v>12</v>
      </c>
      <c r="D131"/>
      <c r="E131"/>
      <c r="F131"/>
      <c r="G131"/>
      <c r="H131"/>
    </row>
    <row r="132" spans="2:8" s="14" customFormat="1" ht="18.75" customHeight="1" x14ac:dyDescent="0.25">
      <c r="B132" s="125" t="s">
        <v>182</v>
      </c>
      <c r="C132" s="127">
        <v>11</v>
      </c>
      <c r="D132"/>
      <c r="E132"/>
      <c r="F132"/>
      <c r="G132"/>
      <c r="H132"/>
    </row>
    <row r="133" spans="2:8" s="14" customFormat="1" ht="18.75" customHeight="1" x14ac:dyDescent="0.25">
      <c r="B133" s="125" t="s">
        <v>183</v>
      </c>
      <c r="C133" s="127">
        <v>11</v>
      </c>
      <c r="D133"/>
      <c r="E133"/>
      <c r="F133"/>
      <c r="G133"/>
      <c r="H133"/>
    </row>
    <row r="134" spans="2:8" s="14" customFormat="1" ht="18.75" customHeight="1" x14ac:dyDescent="0.25">
      <c r="B134" s="125" t="s">
        <v>184</v>
      </c>
      <c r="C134" s="127">
        <v>11</v>
      </c>
      <c r="D134"/>
      <c r="E134"/>
      <c r="F134"/>
      <c r="G134"/>
      <c r="H134"/>
    </row>
    <row r="135" spans="2:8" s="14" customFormat="1" ht="18.75" customHeight="1" x14ac:dyDescent="0.25">
      <c r="B135" s="125" t="s">
        <v>185</v>
      </c>
      <c r="C135" s="127">
        <v>11</v>
      </c>
      <c r="D135"/>
      <c r="E135"/>
      <c r="F135"/>
      <c r="G135"/>
      <c r="H135"/>
    </row>
    <row r="136" spans="2:8" s="14" customFormat="1" ht="18.75" customHeight="1" x14ac:dyDescent="0.25">
      <c r="B136" s="125" t="s">
        <v>186</v>
      </c>
      <c r="C136" s="127">
        <v>10</v>
      </c>
      <c r="D136"/>
      <c r="E136"/>
      <c r="F136"/>
      <c r="G136"/>
      <c r="H136"/>
    </row>
    <row r="137" spans="2:8" s="14" customFormat="1" ht="18.75" customHeight="1" x14ac:dyDescent="0.25">
      <c r="B137" s="125" t="s">
        <v>187</v>
      </c>
      <c r="C137" s="127">
        <v>10</v>
      </c>
      <c r="D137"/>
      <c r="E137"/>
      <c r="F137"/>
      <c r="G137"/>
      <c r="H137"/>
    </row>
    <row r="138" spans="2:8" s="14" customFormat="1" ht="18.75" customHeight="1" x14ac:dyDescent="0.25">
      <c r="B138" s="125" t="s">
        <v>188</v>
      </c>
      <c r="C138" s="127">
        <v>10</v>
      </c>
      <c r="D138"/>
      <c r="E138"/>
      <c r="F138"/>
      <c r="G138"/>
      <c r="H138"/>
    </row>
    <row r="139" spans="2:8" s="14" customFormat="1" ht="18.75" customHeight="1" x14ac:dyDescent="0.25">
      <c r="B139" s="125" t="s">
        <v>189</v>
      </c>
      <c r="C139" s="127">
        <v>10</v>
      </c>
      <c r="D139"/>
      <c r="E139"/>
      <c r="F139"/>
      <c r="G139"/>
      <c r="H139"/>
    </row>
    <row r="140" spans="2:8" s="14" customFormat="1" ht="18.75" customHeight="1" x14ac:dyDescent="0.25">
      <c r="B140" s="125" t="s">
        <v>190</v>
      </c>
      <c r="C140" s="127">
        <v>10</v>
      </c>
      <c r="D140"/>
      <c r="E140"/>
      <c r="F140"/>
      <c r="G140"/>
      <c r="H140"/>
    </row>
    <row r="141" spans="2:8" s="14" customFormat="1" ht="18.75" customHeight="1" x14ac:dyDescent="0.25">
      <c r="B141" s="125" t="s">
        <v>191</v>
      </c>
      <c r="C141" s="127">
        <v>9</v>
      </c>
      <c r="D141"/>
      <c r="E141"/>
      <c r="F141"/>
      <c r="G141"/>
      <c r="H141"/>
    </row>
    <row r="142" spans="2:8" s="14" customFormat="1" ht="18.75" customHeight="1" x14ac:dyDescent="0.25">
      <c r="B142" s="125" t="s">
        <v>192</v>
      </c>
      <c r="C142" s="127">
        <v>9</v>
      </c>
      <c r="D142"/>
      <c r="E142"/>
      <c r="F142"/>
      <c r="G142"/>
      <c r="H142"/>
    </row>
    <row r="143" spans="2:8" s="14" customFormat="1" ht="18.75" customHeight="1" x14ac:dyDescent="0.25">
      <c r="B143" s="125" t="s">
        <v>193</v>
      </c>
      <c r="C143" s="127">
        <v>9</v>
      </c>
      <c r="D143"/>
      <c r="E143"/>
      <c r="F143"/>
      <c r="G143"/>
      <c r="H143"/>
    </row>
    <row r="144" spans="2:8" s="14" customFormat="1" ht="18.75" customHeight="1" x14ac:dyDescent="0.25">
      <c r="B144" s="125" t="s">
        <v>194</v>
      </c>
      <c r="C144" s="127">
        <v>9</v>
      </c>
      <c r="D144"/>
      <c r="E144"/>
      <c r="F144"/>
      <c r="G144"/>
      <c r="H144"/>
    </row>
    <row r="145" spans="2:8" s="14" customFormat="1" ht="18.75" customHeight="1" x14ac:dyDescent="0.25">
      <c r="B145" s="125" t="s">
        <v>195</v>
      </c>
      <c r="C145" s="127">
        <v>9</v>
      </c>
      <c r="D145"/>
      <c r="E145"/>
      <c r="F145"/>
      <c r="G145"/>
      <c r="H145"/>
    </row>
    <row r="146" spans="2:8" s="14" customFormat="1" ht="18.75" customHeight="1" x14ac:dyDescent="0.25">
      <c r="B146" s="125" t="s">
        <v>196</v>
      </c>
      <c r="C146" s="127">
        <v>8</v>
      </c>
      <c r="D146"/>
      <c r="E146"/>
      <c r="F146"/>
      <c r="G146"/>
      <c r="H146"/>
    </row>
    <row r="147" spans="2:8" s="14" customFormat="1" ht="18.75" customHeight="1" x14ac:dyDescent="0.25">
      <c r="B147" s="125" t="s">
        <v>197</v>
      </c>
      <c r="C147" s="127">
        <v>8</v>
      </c>
      <c r="D147"/>
      <c r="E147"/>
      <c r="F147"/>
      <c r="G147"/>
      <c r="H147"/>
    </row>
    <row r="148" spans="2:8" s="14" customFormat="1" ht="18.75" customHeight="1" x14ac:dyDescent="0.25">
      <c r="B148" s="125" t="s">
        <v>198</v>
      </c>
      <c r="C148" s="127">
        <v>8</v>
      </c>
      <c r="D148"/>
      <c r="E148"/>
      <c r="F148"/>
      <c r="G148"/>
      <c r="H148"/>
    </row>
    <row r="149" spans="2:8" s="14" customFormat="1" ht="18.75" customHeight="1" x14ac:dyDescent="0.25">
      <c r="B149" s="125" t="s">
        <v>199</v>
      </c>
      <c r="C149" s="127">
        <v>8</v>
      </c>
      <c r="D149"/>
      <c r="E149"/>
      <c r="F149"/>
      <c r="G149"/>
      <c r="H149"/>
    </row>
    <row r="150" spans="2:8" s="14" customFormat="1" ht="18.75" customHeight="1" x14ac:dyDescent="0.25">
      <c r="B150" s="125" t="s">
        <v>200</v>
      </c>
      <c r="C150" s="127">
        <v>8</v>
      </c>
      <c r="D150"/>
      <c r="E150"/>
      <c r="F150"/>
      <c r="G150"/>
      <c r="H150"/>
    </row>
    <row r="151" spans="2:8" s="14" customFormat="1" ht="18.75" customHeight="1" x14ac:dyDescent="0.25">
      <c r="B151" s="125" t="s">
        <v>201</v>
      </c>
      <c r="C151" s="127">
        <v>8</v>
      </c>
      <c r="D151"/>
      <c r="E151"/>
      <c r="F151"/>
      <c r="G151"/>
      <c r="H151"/>
    </row>
    <row r="152" spans="2:8" s="14" customFormat="1" ht="18.75" customHeight="1" x14ac:dyDescent="0.25">
      <c r="B152" s="125" t="s">
        <v>202</v>
      </c>
      <c r="C152" s="127">
        <v>8</v>
      </c>
      <c r="D152"/>
      <c r="E152"/>
      <c r="F152"/>
      <c r="G152"/>
      <c r="H152"/>
    </row>
    <row r="153" spans="2:8" s="14" customFormat="1" ht="18.75" customHeight="1" x14ac:dyDescent="0.25">
      <c r="B153" s="125" t="s">
        <v>203</v>
      </c>
      <c r="C153" s="127">
        <v>8</v>
      </c>
      <c r="D153"/>
      <c r="E153"/>
      <c r="F153"/>
      <c r="G153"/>
      <c r="H153"/>
    </row>
    <row r="154" spans="2:8" s="14" customFormat="1" ht="18.75" customHeight="1" x14ac:dyDescent="0.25">
      <c r="B154" s="125" t="s">
        <v>204</v>
      </c>
      <c r="C154" s="127">
        <v>8</v>
      </c>
      <c r="D154"/>
      <c r="E154"/>
      <c r="F154"/>
      <c r="G154"/>
      <c r="H154"/>
    </row>
    <row r="155" spans="2:8" s="14" customFormat="1" ht="18.75" customHeight="1" x14ac:dyDescent="0.25">
      <c r="B155" s="125" t="s">
        <v>205</v>
      </c>
      <c r="C155" s="127">
        <v>8</v>
      </c>
      <c r="D155"/>
      <c r="E155"/>
      <c r="F155"/>
      <c r="G155"/>
      <c r="H155"/>
    </row>
    <row r="156" spans="2:8" s="14" customFormat="1" ht="18.75" customHeight="1" x14ac:dyDescent="0.25">
      <c r="B156" s="125" t="s">
        <v>206</v>
      </c>
      <c r="C156" s="127">
        <v>8</v>
      </c>
      <c r="D156"/>
      <c r="E156"/>
      <c r="F156"/>
      <c r="G156"/>
      <c r="H156"/>
    </row>
    <row r="157" spans="2:8" s="14" customFormat="1" ht="18.75" customHeight="1" x14ac:dyDescent="0.25">
      <c r="B157" s="125" t="s">
        <v>207</v>
      </c>
      <c r="C157" s="127">
        <v>8</v>
      </c>
      <c r="D157"/>
      <c r="E157"/>
      <c r="F157"/>
      <c r="G157"/>
      <c r="H157"/>
    </row>
    <row r="158" spans="2:8" s="14" customFormat="1" ht="18.75" customHeight="1" x14ac:dyDescent="0.25">
      <c r="B158" s="125" t="s">
        <v>208</v>
      </c>
      <c r="C158" s="127">
        <v>8</v>
      </c>
      <c r="D158"/>
      <c r="E158"/>
      <c r="F158"/>
      <c r="G158"/>
      <c r="H158"/>
    </row>
    <row r="159" spans="2:8" s="14" customFormat="1" ht="18.75" customHeight="1" x14ac:dyDescent="0.25">
      <c r="B159" s="125" t="s">
        <v>209</v>
      </c>
      <c r="C159" s="127">
        <v>8</v>
      </c>
      <c r="D159"/>
      <c r="E159"/>
      <c r="F159"/>
      <c r="G159"/>
      <c r="H159"/>
    </row>
    <row r="160" spans="2:8" s="14" customFormat="1" ht="18.75" customHeight="1" x14ac:dyDescent="0.25">
      <c r="B160" s="125" t="s">
        <v>210</v>
      </c>
      <c r="C160" s="127">
        <v>7</v>
      </c>
      <c r="D160"/>
      <c r="E160"/>
      <c r="F160"/>
      <c r="G160"/>
      <c r="H160"/>
    </row>
    <row r="161" spans="2:8" s="14" customFormat="1" ht="18.75" customHeight="1" x14ac:dyDescent="0.25">
      <c r="B161" s="125" t="s">
        <v>211</v>
      </c>
      <c r="C161" s="127">
        <v>7</v>
      </c>
      <c r="D161"/>
      <c r="E161"/>
      <c r="F161"/>
      <c r="G161"/>
      <c r="H161"/>
    </row>
    <row r="162" spans="2:8" s="14" customFormat="1" ht="18.75" customHeight="1" x14ac:dyDescent="0.25">
      <c r="B162" s="125" t="s">
        <v>212</v>
      </c>
      <c r="C162" s="127">
        <v>7</v>
      </c>
      <c r="D162"/>
      <c r="E162"/>
      <c r="F162"/>
      <c r="G162"/>
      <c r="H162"/>
    </row>
    <row r="163" spans="2:8" s="14" customFormat="1" ht="18.75" customHeight="1" x14ac:dyDescent="0.25">
      <c r="B163" s="125" t="s">
        <v>213</v>
      </c>
      <c r="C163" s="127">
        <v>7</v>
      </c>
      <c r="D163"/>
      <c r="E163"/>
      <c r="F163"/>
      <c r="G163"/>
      <c r="H163"/>
    </row>
    <row r="164" spans="2:8" s="14" customFormat="1" ht="18.75" customHeight="1" x14ac:dyDescent="0.25">
      <c r="B164" s="125" t="s">
        <v>214</v>
      </c>
      <c r="C164" s="127">
        <v>7</v>
      </c>
      <c r="D164"/>
      <c r="E164"/>
      <c r="F164"/>
      <c r="G164"/>
      <c r="H164"/>
    </row>
    <row r="165" spans="2:8" s="14" customFormat="1" ht="18.75" customHeight="1" x14ac:dyDescent="0.25">
      <c r="B165" s="125" t="s">
        <v>215</v>
      </c>
      <c r="C165" s="127">
        <v>7</v>
      </c>
      <c r="D165"/>
      <c r="E165"/>
      <c r="F165"/>
      <c r="G165"/>
      <c r="H165"/>
    </row>
    <row r="166" spans="2:8" s="14" customFormat="1" ht="18.75" customHeight="1" x14ac:dyDescent="0.25">
      <c r="B166" s="125" t="s">
        <v>216</v>
      </c>
      <c r="C166" s="127">
        <v>7</v>
      </c>
      <c r="D166"/>
      <c r="E166"/>
      <c r="F166"/>
      <c r="G166"/>
      <c r="H166"/>
    </row>
    <row r="167" spans="2:8" s="14" customFormat="1" ht="18.75" customHeight="1" x14ac:dyDescent="0.25">
      <c r="B167" s="125" t="s">
        <v>217</v>
      </c>
      <c r="C167" s="127">
        <v>7</v>
      </c>
      <c r="D167"/>
      <c r="E167"/>
      <c r="F167"/>
      <c r="G167"/>
      <c r="H167"/>
    </row>
    <row r="168" spans="2:8" s="14" customFormat="1" ht="18.75" customHeight="1" x14ac:dyDescent="0.25">
      <c r="B168" s="125" t="s">
        <v>218</v>
      </c>
      <c r="C168" s="127">
        <v>6</v>
      </c>
      <c r="D168"/>
      <c r="E168"/>
      <c r="F168"/>
      <c r="G168"/>
      <c r="H168"/>
    </row>
    <row r="169" spans="2:8" s="14" customFormat="1" ht="18.75" customHeight="1" x14ac:dyDescent="0.25">
      <c r="B169" s="125" t="s">
        <v>219</v>
      </c>
      <c r="C169" s="127">
        <v>6</v>
      </c>
      <c r="D169"/>
      <c r="E169"/>
      <c r="F169"/>
      <c r="G169"/>
      <c r="H169"/>
    </row>
    <row r="170" spans="2:8" s="14" customFormat="1" ht="18.75" customHeight="1" x14ac:dyDescent="0.25">
      <c r="B170" s="125" t="s">
        <v>220</v>
      </c>
      <c r="C170" s="127">
        <v>6</v>
      </c>
      <c r="D170"/>
      <c r="E170"/>
      <c r="F170"/>
      <c r="G170"/>
      <c r="H170"/>
    </row>
    <row r="171" spans="2:8" s="14" customFormat="1" ht="18.75" customHeight="1" x14ac:dyDescent="0.25">
      <c r="B171" s="125" t="s">
        <v>221</v>
      </c>
      <c r="C171" s="127">
        <v>6</v>
      </c>
      <c r="D171"/>
      <c r="E171"/>
      <c r="F171"/>
      <c r="G171"/>
      <c r="H171"/>
    </row>
    <row r="172" spans="2:8" s="14" customFormat="1" ht="18.75" customHeight="1" x14ac:dyDescent="0.25">
      <c r="B172" s="125" t="s">
        <v>222</v>
      </c>
      <c r="C172" s="127">
        <v>6</v>
      </c>
      <c r="D172"/>
      <c r="E172"/>
      <c r="F172"/>
      <c r="G172"/>
      <c r="H172"/>
    </row>
    <row r="173" spans="2:8" s="14" customFormat="1" ht="18.75" customHeight="1" x14ac:dyDescent="0.25">
      <c r="B173" s="125" t="s">
        <v>223</v>
      </c>
      <c r="C173" s="127">
        <v>6</v>
      </c>
      <c r="D173"/>
      <c r="E173"/>
      <c r="F173"/>
      <c r="G173"/>
      <c r="H173"/>
    </row>
    <row r="174" spans="2:8" s="14" customFormat="1" ht="18.75" customHeight="1" x14ac:dyDescent="0.25">
      <c r="B174" s="125" t="s">
        <v>224</v>
      </c>
      <c r="C174" s="127">
        <v>6</v>
      </c>
      <c r="D174"/>
      <c r="E174"/>
      <c r="F174"/>
      <c r="G174"/>
      <c r="H174"/>
    </row>
    <row r="175" spans="2:8" s="14" customFormat="1" ht="18.75" customHeight="1" x14ac:dyDescent="0.25">
      <c r="B175" s="125" t="s">
        <v>225</v>
      </c>
      <c r="C175" s="127">
        <v>6</v>
      </c>
      <c r="D175"/>
      <c r="E175"/>
      <c r="F175"/>
      <c r="G175"/>
      <c r="H175"/>
    </row>
    <row r="176" spans="2:8" s="14" customFormat="1" ht="18.75" customHeight="1" x14ac:dyDescent="0.25">
      <c r="B176" s="125" t="s">
        <v>226</v>
      </c>
      <c r="C176" s="127">
        <v>6</v>
      </c>
      <c r="D176"/>
      <c r="E176"/>
      <c r="F176"/>
      <c r="G176"/>
      <c r="H176"/>
    </row>
    <row r="177" spans="2:8" s="14" customFormat="1" ht="18.75" customHeight="1" x14ac:dyDescent="0.25">
      <c r="B177" s="125" t="s">
        <v>227</v>
      </c>
      <c r="C177" s="127">
        <v>5</v>
      </c>
      <c r="D177"/>
      <c r="E177"/>
      <c r="F177"/>
      <c r="G177"/>
      <c r="H177"/>
    </row>
    <row r="178" spans="2:8" s="14" customFormat="1" ht="18.75" customHeight="1" x14ac:dyDescent="0.25">
      <c r="B178" s="125" t="s">
        <v>228</v>
      </c>
      <c r="C178" s="127">
        <v>5</v>
      </c>
      <c r="D178"/>
      <c r="E178"/>
      <c r="F178"/>
      <c r="G178"/>
      <c r="H178"/>
    </row>
    <row r="179" spans="2:8" s="14" customFormat="1" ht="18.75" customHeight="1" x14ac:dyDescent="0.25">
      <c r="B179" s="125" t="s">
        <v>229</v>
      </c>
      <c r="C179" s="127">
        <v>5</v>
      </c>
      <c r="D179"/>
      <c r="E179"/>
      <c r="F179"/>
      <c r="G179"/>
      <c r="H179"/>
    </row>
    <row r="180" spans="2:8" s="14" customFormat="1" ht="18.75" customHeight="1" x14ac:dyDescent="0.25">
      <c r="B180" s="125" t="s">
        <v>230</v>
      </c>
      <c r="C180" s="127">
        <v>5</v>
      </c>
      <c r="D180"/>
      <c r="E180"/>
      <c r="F180"/>
      <c r="G180"/>
      <c r="H180"/>
    </row>
    <row r="181" spans="2:8" s="14" customFormat="1" ht="18.75" customHeight="1" x14ac:dyDescent="0.25">
      <c r="B181" s="125" t="s">
        <v>231</v>
      </c>
      <c r="C181" s="127">
        <v>5</v>
      </c>
      <c r="D181"/>
      <c r="E181"/>
      <c r="F181"/>
      <c r="G181"/>
      <c r="H181"/>
    </row>
    <row r="182" spans="2:8" s="14" customFormat="1" ht="18.75" customHeight="1" x14ac:dyDescent="0.25">
      <c r="B182" s="125" t="s">
        <v>232</v>
      </c>
      <c r="C182" s="127">
        <v>5</v>
      </c>
      <c r="D182"/>
      <c r="E182"/>
      <c r="F182"/>
      <c r="G182"/>
      <c r="H182"/>
    </row>
    <row r="183" spans="2:8" s="14" customFormat="1" ht="18.75" customHeight="1" x14ac:dyDescent="0.25">
      <c r="B183" s="125" t="s">
        <v>233</v>
      </c>
      <c r="C183" s="127">
        <v>5</v>
      </c>
      <c r="D183"/>
      <c r="E183"/>
      <c r="F183"/>
      <c r="G183"/>
      <c r="H183"/>
    </row>
    <row r="184" spans="2:8" s="14" customFormat="1" ht="18.75" customHeight="1" x14ac:dyDescent="0.25">
      <c r="B184" s="125" t="s">
        <v>234</v>
      </c>
      <c r="C184" s="127">
        <v>4</v>
      </c>
      <c r="D184"/>
      <c r="E184"/>
      <c r="F184"/>
      <c r="G184"/>
      <c r="H184"/>
    </row>
    <row r="185" spans="2:8" s="14" customFormat="1" ht="18.75" customHeight="1" x14ac:dyDescent="0.25">
      <c r="B185" s="125" t="s">
        <v>235</v>
      </c>
      <c r="C185" s="127">
        <v>4</v>
      </c>
      <c r="D185"/>
      <c r="E185"/>
      <c r="F185"/>
      <c r="G185"/>
      <c r="H185"/>
    </row>
    <row r="186" spans="2:8" s="14" customFormat="1" ht="18.75" customHeight="1" x14ac:dyDescent="0.25">
      <c r="B186" s="125" t="s">
        <v>236</v>
      </c>
      <c r="C186" s="127">
        <v>4</v>
      </c>
      <c r="D186"/>
      <c r="E186"/>
      <c r="F186"/>
      <c r="G186"/>
      <c r="H186"/>
    </row>
    <row r="187" spans="2:8" s="14" customFormat="1" ht="18.75" customHeight="1" x14ac:dyDescent="0.25">
      <c r="B187" s="125" t="s">
        <v>237</v>
      </c>
      <c r="C187" s="127">
        <v>4</v>
      </c>
      <c r="D187"/>
      <c r="E187"/>
      <c r="F187"/>
      <c r="G187"/>
      <c r="H187"/>
    </row>
    <row r="188" spans="2:8" s="14" customFormat="1" ht="18.75" customHeight="1" x14ac:dyDescent="0.25">
      <c r="B188" s="125" t="s">
        <v>238</v>
      </c>
      <c r="C188" s="127">
        <v>4</v>
      </c>
      <c r="D188"/>
      <c r="E188"/>
      <c r="F188"/>
      <c r="G188"/>
      <c r="H188"/>
    </row>
    <row r="189" spans="2:8" s="14" customFormat="1" ht="18.75" customHeight="1" x14ac:dyDescent="0.25">
      <c r="B189" s="125" t="s">
        <v>239</v>
      </c>
      <c r="C189" s="127">
        <v>4</v>
      </c>
      <c r="D189"/>
      <c r="E189"/>
      <c r="F189"/>
      <c r="G189"/>
      <c r="H189"/>
    </row>
    <row r="190" spans="2:8" s="14" customFormat="1" ht="18.75" customHeight="1" x14ac:dyDescent="0.25">
      <c r="B190" s="125" t="s">
        <v>240</v>
      </c>
      <c r="C190" s="127">
        <v>4</v>
      </c>
      <c r="D190"/>
      <c r="E190"/>
      <c r="F190"/>
      <c r="G190"/>
      <c r="H190"/>
    </row>
    <row r="191" spans="2:8" s="14" customFormat="1" ht="18.75" customHeight="1" x14ac:dyDescent="0.25">
      <c r="B191" s="125" t="s">
        <v>241</v>
      </c>
      <c r="C191" s="127">
        <v>4</v>
      </c>
      <c r="D191"/>
      <c r="E191"/>
      <c r="F191"/>
      <c r="G191"/>
      <c r="H191"/>
    </row>
    <row r="192" spans="2:8" s="14" customFormat="1" ht="18.75" customHeight="1" x14ac:dyDescent="0.25">
      <c r="B192" s="125" t="s">
        <v>242</v>
      </c>
      <c r="C192" s="127">
        <v>4</v>
      </c>
      <c r="D192"/>
      <c r="E192"/>
      <c r="F192"/>
      <c r="G192"/>
      <c r="H192"/>
    </row>
    <row r="193" spans="2:8" s="14" customFormat="1" ht="18.75" customHeight="1" x14ac:dyDescent="0.25">
      <c r="B193" s="125" t="s">
        <v>243</v>
      </c>
      <c r="C193" s="127">
        <v>4</v>
      </c>
      <c r="D193"/>
      <c r="E193"/>
      <c r="F193"/>
      <c r="G193"/>
      <c r="H193"/>
    </row>
    <row r="194" spans="2:8" s="14" customFormat="1" ht="18.75" customHeight="1" x14ac:dyDescent="0.25">
      <c r="B194" s="125" t="s">
        <v>244</v>
      </c>
      <c r="C194" s="127">
        <v>4</v>
      </c>
      <c r="D194"/>
      <c r="E194"/>
      <c r="F194"/>
      <c r="G194"/>
      <c r="H194"/>
    </row>
    <row r="195" spans="2:8" s="14" customFormat="1" ht="18.75" customHeight="1" x14ac:dyDescent="0.25">
      <c r="B195" s="125" t="s">
        <v>245</v>
      </c>
      <c r="C195" s="127">
        <v>4</v>
      </c>
      <c r="D195"/>
      <c r="E195"/>
      <c r="F195"/>
      <c r="G195"/>
      <c r="H195"/>
    </row>
    <row r="196" spans="2:8" s="14" customFormat="1" ht="18.75" customHeight="1" x14ac:dyDescent="0.25">
      <c r="B196" s="125" t="s">
        <v>246</v>
      </c>
      <c r="C196" s="127">
        <v>4</v>
      </c>
      <c r="D196"/>
      <c r="E196"/>
      <c r="F196"/>
      <c r="G196"/>
      <c r="H196"/>
    </row>
    <row r="197" spans="2:8" s="14" customFormat="1" ht="18.75" customHeight="1" x14ac:dyDescent="0.25">
      <c r="B197" s="125" t="s">
        <v>247</v>
      </c>
      <c r="C197" s="127">
        <v>4</v>
      </c>
      <c r="D197"/>
      <c r="E197"/>
      <c r="F197"/>
      <c r="G197"/>
      <c r="H197"/>
    </row>
    <row r="198" spans="2:8" s="14" customFormat="1" ht="18.75" customHeight="1" x14ac:dyDescent="0.25">
      <c r="B198" s="125" t="s">
        <v>248</v>
      </c>
      <c r="C198" s="127">
        <v>4</v>
      </c>
      <c r="D198"/>
      <c r="E198"/>
      <c r="F198"/>
      <c r="G198"/>
      <c r="H198"/>
    </row>
    <row r="199" spans="2:8" s="14" customFormat="1" ht="18.75" customHeight="1" x14ac:dyDescent="0.25">
      <c r="B199" s="125" t="s">
        <v>249</v>
      </c>
      <c r="C199" s="127">
        <v>4</v>
      </c>
      <c r="D199"/>
      <c r="E199"/>
      <c r="F199"/>
      <c r="G199"/>
      <c r="H199"/>
    </row>
    <row r="200" spans="2:8" s="14" customFormat="1" ht="18.75" customHeight="1" x14ac:dyDescent="0.25">
      <c r="B200" s="125" t="s">
        <v>250</v>
      </c>
      <c r="C200" s="127">
        <v>4</v>
      </c>
      <c r="D200"/>
      <c r="E200"/>
      <c r="F200"/>
      <c r="G200"/>
      <c r="H200"/>
    </row>
    <row r="201" spans="2:8" s="14" customFormat="1" ht="18.75" customHeight="1" x14ac:dyDescent="0.25">
      <c r="B201" s="125" t="s">
        <v>251</v>
      </c>
      <c r="C201" s="127">
        <v>3</v>
      </c>
      <c r="D201"/>
      <c r="E201"/>
      <c r="F201"/>
      <c r="G201"/>
      <c r="H201"/>
    </row>
    <row r="202" spans="2:8" s="14" customFormat="1" ht="18.75" customHeight="1" x14ac:dyDescent="0.25">
      <c r="B202" s="125" t="s">
        <v>252</v>
      </c>
      <c r="C202" s="127">
        <v>3</v>
      </c>
      <c r="D202"/>
      <c r="E202"/>
      <c r="F202"/>
      <c r="G202"/>
      <c r="H202"/>
    </row>
    <row r="203" spans="2:8" s="14" customFormat="1" ht="18.75" customHeight="1" x14ac:dyDescent="0.25">
      <c r="B203" s="125" t="s">
        <v>253</v>
      </c>
      <c r="C203" s="127">
        <v>3</v>
      </c>
      <c r="D203"/>
      <c r="E203"/>
      <c r="F203"/>
      <c r="G203"/>
      <c r="H203"/>
    </row>
    <row r="204" spans="2:8" s="14" customFormat="1" ht="18.75" customHeight="1" x14ac:dyDescent="0.25">
      <c r="B204" s="125" t="s">
        <v>254</v>
      </c>
      <c r="C204" s="127">
        <v>3</v>
      </c>
      <c r="D204"/>
      <c r="E204"/>
      <c r="F204"/>
      <c r="G204"/>
      <c r="H204"/>
    </row>
    <row r="205" spans="2:8" s="14" customFormat="1" ht="18.75" customHeight="1" x14ac:dyDescent="0.25">
      <c r="B205" s="125" t="s">
        <v>255</v>
      </c>
      <c r="C205" s="127">
        <v>3</v>
      </c>
      <c r="D205"/>
      <c r="E205"/>
      <c r="F205"/>
      <c r="G205"/>
      <c r="H205"/>
    </row>
    <row r="206" spans="2:8" s="14" customFormat="1" ht="18.75" customHeight="1" x14ac:dyDescent="0.25">
      <c r="B206" s="125" t="s">
        <v>256</v>
      </c>
      <c r="C206" s="127">
        <v>2</v>
      </c>
      <c r="D206"/>
      <c r="E206"/>
      <c r="F206"/>
      <c r="G206"/>
      <c r="H206"/>
    </row>
    <row r="207" spans="2:8" s="14" customFormat="1" ht="18.75" customHeight="1" x14ac:dyDescent="0.25">
      <c r="B207" s="125" t="s">
        <v>257</v>
      </c>
      <c r="C207" s="127">
        <v>2</v>
      </c>
      <c r="D207"/>
      <c r="E207"/>
      <c r="F207"/>
      <c r="G207"/>
      <c r="H207"/>
    </row>
    <row r="208" spans="2:8" s="14" customFormat="1" ht="18.75" customHeight="1" x14ac:dyDescent="0.25">
      <c r="B208" s="125" t="s">
        <v>258</v>
      </c>
      <c r="C208" s="127">
        <v>2</v>
      </c>
      <c r="D208"/>
      <c r="E208"/>
      <c r="F208"/>
      <c r="G208"/>
      <c r="H208"/>
    </row>
    <row r="209" spans="2:8" s="14" customFormat="1" ht="18.75" customHeight="1" x14ac:dyDescent="0.25">
      <c r="B209" s="125" t="s">
        <v>259</v>
      </c>
      <c r="C209" s="127">
        <v>2</v>
      </c>
      <c r="D209"/>
      <c r="E209"/>
      <c r="F209"/>
      <c r="G209"/>
      <c r="H209"/>
    </row>
    <row r="210" spans="2:8" s="14" customFormat="1" ht="18.75" customHeight="1" x14ac:dyDescent="0.25">
      <c r="B210" s="125" t="s">
        <v>260</v>
      </c>
      <c r="C210" s="127">
        <v>2</v>
      </c>
      <c r="D210"/>
      <c r="E210"/>
      <c r="F210"/>
      <c r="G210"/>
      <c r="H210"/>
    </row>
    <row r="211" spans="2:8" s="14" customFormat="1" ht="18.75" customHeight="1" x14ac:dyDescent="0.25">
      <c r="B211" s="125" t="s">
        <v>261</v>
      </c>
      <c r="C211" s="127">
        <v>2</v>
      </c>
      <c r="D211"/>
      <c r="E211"/>
      <c r="F211"/>
      <c r="G211"/>
      <c r="H211"/>
    </row>
    <row r="212" spans="2:8" s="14" customFormat="1" ht="18.75" customHeight="1" x14ac:dyDescent="0.25">
      <c r="B212" s="125" t="s">
        <v>262</v>
      </c>
      <c r="C212" s="127">
        <v>2</v>
      </c>
      <c r="D212"/>
      <c r="E212"/>
      <c r="F212"/>
      <c r="G212"/>
      <c r="H212"/>
    </row>
    <row r="213" spans="2:8" s="14" customFormat="1" ht="18.75" customHeight="1" x14ac:dyDescent="0.25">
      <c r="B213" s="125" t="s">
        <v>263</v>
      </c>
      <c r="C213" s="127">
        <v>2</v>
      </c>
      <c r="D213"/>
      <c r="E213"/>
      <c r="F213"/>
      <c r="G213"/>
      <c r="H213"/>
    </row>
    <row r="214" spans="2:8" s="14" customFormat="1" ht="18.75" customHeight="1" x14ac:dyDescent="0.25">
      <c r="B214" s="125" t="s">
        <v>264</v>
      </c>
      <c r="C214" s="127">
        <v>2</v>
      </c>
      <c r="D214"/>
      <c r="E214"/>
      <c r="F214"/>
      <c r="G214"/>
      <c r="H214"/>
    </row>
    <row r="215" spans="2:8" s="14" customFormat="1" ht="18.75" customHeight="1" x14ac:dyDescent="0.25">
      <c r="B215" s="125" t="s">
        <v>265</v>
      </c>
      <c r="C215" s="127">
        <v>2</v>
      </c>
      <c r="D215"/>
      <c r="E215"/>
      <c r="F215"/>
      <c r="G215"/>
      <c r="H215"/>
    </row>
    <row r="216" spans="2:8" s="14" customFormat="1" ht="18.75" customHeight="1" x14ac:dyDescent="0.25">
      <c r="B216" s="125" t="s">
        <v>266</v>
      </c>
      <c r="C216" s="127">
        <v>2</v>
      </c>
      <c r="D216"/>
      <c r="E216"/>
      <c r="F216"/>
      <c r="G216"/>
      <c r="H216"/>
    </row>
    <row r="217" spans="2:8" s="14" customFormat="1" ht="18.75" customHeight="1" x14ac:dyDescent="0.25">
      <c r="B217" s="125" t="s">
        <v>267</v>
      </c>
      <c r="C217" s="127">
        <v>2</v>
      </c>
      <c r="D217"/>
      <c r="E217"/>
      <c r="F217"/>
      <c r="G217"/>
      <c r="H217"/>
    </row>
    <row r="218" spans="2:8" s="14" customFormat="1" ht="18.75" customHeight="1" x14ac:dyDescent="0.25">
      <c r="B218" s="125" t="s">
        <v>268</v>
      </c>
      <c r="C218" s="127">
        <v>2</v>
      </c>
      <c r="D218"/>
      <c r="E218"/>
      <c r="F218"/>
      <c r="G218"/>
      <c r="H218"/>
    </row>
    <row r="219" spans="2:8" s="14" customFormat="1" ht="18.75" customHeight="1" x14ac:dyDescent="0.25">
      <c r="B219" s="125" t="s">
        <v>269</v>
      </c>
      <c r="C219" s="127">
        <v>2</v>
      </c>
      <c r="D219"/>
      <c r="E219"/>
      <c r="F219"/>
      <c r="G219"/>
      <c r="H219"/>
    </row>
    <row r="220" spans="2:8" s="14" customFormat="1" ht="18.75" customHeight="1" x14ac:dyDescent="0.25">
      <c r="B220" s="125" t="s">
        <v>270</v>
      </c>
      <c r="C220" s="127">
        <v>1</v>
      </c>
      <c r="D220"/>
      <c r="E220"/>
      <c r="F220"/>
      <c r="G220"/>
      <c r="H220"/>
    </row>
    <row r="221" spans="2:8" s="14" customFormat="1" ht="18.75" customHeight="1" x14ac:dyDescent="0.25">
      <c r="B221" s="125" t="s">
        <v>271</v>
      </c>
      <c r="C221" s="127">
        <v>1</v>
      </c>
      <c r="D221"/>
      <c r="E221"/>
      <c r="F221"/>
      <c r="G221"/>
      <c r="H221"/>
    </row>
    <row r="222" spans="2:8" s="14" customFormat="1" ht="18.75" customHeight="1" x14ac:dyDescent="0.25">
      <c r="B222" s="125" t="s">
        <v>272</v>
      </c>
      <c r="C222" s="127">
        <v>1</v>
      </c>
      <c r="D222"/>
      <c r="E222"/>
      <c r="F222"/>
      <c r="G222"/>
      <c r="H222"/>
    </row>
    <row r="223" spans="2:8" s="14" customFormat="1" ht="18.75" customHeight="1" x14ac:dyDescent="0.25">
      <c r="B223" s="125" t="s">
        <v>273</v>
      </c>
      <c r="C223" s="127">
        <v>1</v>
      </c>
      <c r="D223"/>
      <c r="E223"/>
      <c r="F223"/>
      <c r="G223"/>
      <c r="H223"/>
    </row>
    <row r="224" spans="2:8" s="14" customFormat="1" ht="18.75" customHeight="1" thickBot="1" x14ac:dyDescent="0.3">
      <c r="B224" s="125" t="s">
        <v>274</v>
      </c>
      <c r="C224" s="127">
        <v>1</v>
      </c>
      <c r="D224"/>
      <c r="E224"/>
      <c r="F224"/>
      <c r="G224"/>
      <c r="H224"/>
    </row>
    <row r="225" spans="2:8" s="14" customFormat="1" ht="18.75" customHeight="1" thickBot="1" x14ac:dyDescent="0.3">
      <c r="B225" s="128" t="s">
        <v>28</v>
      </c>
      <c r="C225" s="129">
        <f>SUM(C7:C224)</f>
        <v>5192074</v>
      </c>
      <c r="D225"/>
      <c r="E225"/>
      <c r="F225"/>
      <c r="G225"/>
      <c r="H225"/>
    </row>
    <row r="227" spans="2:8" ht="18.75" customHeight="1" x14ac:dyDescent="0.25">
      <c r="B227" s="33" t="s">
        <v>32</v>
      </c>
    </row>
  </sheetData>
  <mergeCells count="4">
    <mergeCell ref="B5:B6"/>
    <mergeCell ref="C5:C6"/>
    <mergeCell ref="B1:C1"/>
    <mergeCell ref="B3:C3"/>
  </mergeCells>
  <hyperlinks>
    <hyperlink ref="B4" location="Portada!A1" display="Volver" xr:uid="{84129AA9-63BD-4A15-B615-C1353C800D6E}"/>
  </hyperlinks>
  <printOptions horizontalCentered="1"/>
  <pageMargins left="0.25" right="0.25" top="0.75" bottom="0.75" header="0.3" footer="0.3"/>
  <pageSetup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  <pageSetUpPr fitToPage="1"/>
  </sheetPr>
  <dimension ref="B2:D471"/>
  <sheetViews>
    <sheetView showGridLines="0" view="pageBreakPreview" zoomScale="85" zoomScaleNormal="85" zoomScaleSheetLayoutView="85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D1" sqref="D1"/>
    </sheetView>
  </sheetViews>
  <sheetFormatPr baseColWidth="10" defaultColWidth="11.42578125" defaultRowHeight="18.75" customHeight="1" x14ac:dyDescent="0.2"/>
  <cols>
    <col min="1" max="1" width="2.7109375" style="13" customWidth="1"/>
    <col min="2" max="2" width="57.140625" style="13" bestFit="1" customWidth="1"/>
    <col min="3" max="3" width="18.28515625" style="13" bestFit="1" customWidth="1"/>
    <col min="4" max="16384" width="11.42578125" style="13"/>
  </cols>
  <sheetData>
    <row r="2" spans="2:4" s="5" customFormat="1" ht="18.75" customHeight="1" x14ac:dyDescent="0.2"/>
    <row r="3" spans="2:4" s="5" customFormat="1" ht="18.75" customHeight="1" x14ac:dyDescent="0.25">
      <c r="B3" s="118" t="s">
        <v>34</v>
      </c>
      <c r="C3" s="118"/>
      <c r="D3" s="25"/>
    </row>
    <row r="4" spans="2:4" ht="18.75" customHeight="1" thickBot="1" x14ac:dyDescent="0.25">
      <c r="B4" s="177" t="s">
        <v>13</v>
      </c>
    </row>
    <row r="5" spans="2:4" s="15" customFormat="1" ht="18.75" customHeight="1" x14ac:dyDescent="0.25">
      <c r="B5" s="119" t="s">
        <v>29</v>
      </c>
      <c r="C5" s="120" t="s">
        <v>275</v>
      </c>
    </row>
    <row r="6" spans="2:4" s="15" customFormat="1" ht="18.75" customHeight="1" x14ac:dyDescent="0.25">
      <c r="B6" s="121"/>
      <c r="C6" s="122"/>
    </row>
    <row r="7" spans="2:4" s="14" customFormat="1" ht="18.75" customHeight="1" x14ac:dyDescent="0.2">
      <c r="B7" s="123" t="s">
        <v>276</v>
      </c>
      <c r="C7" s="130">
        <v>340394</v>
      </c>
    </row>
    <row r="8" spans="2:4" s="14" customFormat="1" ht="18.75" customHeight="1" x14ac:dyDescent="0.2">
      <c r="B8" s="125" t="s">
        <v>277</v>
      </c>
      <c r="C8" s="131">
        <v>252761</v>
      </c>
    </row>
    <row r="9" spans="2:4" s="14" customFormat="1" ht="18.75" customHeight="1" x14ac:dyDescent="0.2">
      <c r="B9" s="125" t="s">
        <v>278</v>
      </c>
      <c r="C9" s="131">
        <v>233461</v>
      </c>
    </row>
    <row r="10" spans="2:4" s="14" customFormat="1" ht="18.75" customHeight="1" x14ac:dyDescent="0.2">
      <c r="B10" s="125" t="s">
        <v>279</v>
      </c>
      <c r="C10" s="131">
        <v>216866</v>
      </c>
    </row>
    <row r="11" spans="2:4" s="14" customFormat="1" ht="18.75" customHeight="1" x14ac:dyDescent="0.2">
      <c r="B11" s="125" t="s">
        <v>280</v>
      </c>
      <c r="C11" s="131">
        <v>174254</v>
      </c>
    </row>
    <row r="12" spans="2:4" s="14" customFormat="1" ht="18.75" customHeight="1" x14ac:dyDescent="0.2">
      <c r="B12" s="125" t="s">
        <v>281</v>
      </c>
      <c r="C12" s="131">
        <v>156272</v>
      </c>
    </row>
    <row r="13" spans="2:4" s="14" customFormat="1" ht="18.75" customHeight="1" x14ac:dyDescent="0.2">
      <c r="B13" s="125" t="s">
        <v>282</v>
      </c>
      <c r="C13" s="131">
        <v>150177</v>
      </c>
    </row>
    <row r="14" spans="2:4" s="14" customFormat="1" ht="18.75" customHeight="1" x14ac:dyDescent="0.2">
      <c r="B14" s="125" t="s">
        <v>283</v>
      </c>
      <c r="C14" s="131">
        <v>140342</v>
      </c>
    </row>
    <row r="15" spans="2:4" s="14" customFormat="1" ht="18.75" customHeight="1" x14ac:dyDescent="0.2">
      <c r="B15" s="125" t="s">
        <v>284</v>
      </c>
      <c r="C15" s="131">
        <v>121481</v>
      </c>
    </row>
    <row r="16" spans="2:4" s="14" customFormat="1" ht="18.75" customHeight="1" x14ac:dyDescent="0.2">
      <c r="B16" s="125" t="s">
        <v>285</v>
      </c>
      <c r="C16" s="131">
        <v>120637</v>
      </c>
    </row>
    <row r="17" spans="2:3" s="14" customFormat="1" ht="18.75" customHeight="1" x14ac:dyDescent="0.2">
      <c r="B17" s="125" t="s">
        <v>286</v>
      </c>
      <c r="C17" s="131">
        <v>118338</v>
      </c>
    </row>
    <row r="18" spans="2:3" s="14" customFormat="1" ht="18.75" customHeight="1" x14ac:dyDescent="0.2">
      <c r="B18" s="125" t="s">
        <v>287</v>
      </c>
      <c r="C18" s="131">
        <v>109844</v>
      </c>
    </row>
    <row r="19" spans="2:3" s="14" customFormat="1" ht="18.75" customHeight="1" x14ac:dyDescent="0.2">
      <c r="B19" s="125" t="s">
        <v>288</v>
      </c>
      <c r="C19" s="131">
        <v>100257</v>
      </c>
    </row>
    <row r="20" spans="2:3" s="14" customFormat="1" ht="18.75" customHeight="1" x14ac:dyDescent="0.2">
      <c r="B20" s="125" t="s">
        <v>289</v>
      </c>
      <c r="C20" s="131">
        <v>92333</v>
      </c>
    </row>
    <row r="21" spans="2:3" s="14" customFormat="1" ht="18.75" customHeight="1" x14ac:dyDescent="0.2">
      <c r="B21" s="125" t="s">
        <v>290</v>
      </c>
      <c r="C21" s="131">
        <v>90071</v>
      </c>
    </row>
    <row r="22" spans="2:3" s="14" customFormat="1" ht="18.75" customHeight="1" x14ac:dyDescent="0.2">
      <c r="B22" s="125" t="s">
        <v>291</v>
      </c>
      <c r="C22" s="131">
        <v>89688</v>
      </c>
    </row>
    <row r="23" spans="2:3" s="14" customFormat="1" ht="18.75" customHeight="1" x14ac:dyDescent="0.2">
      <c r="B23" s="125" t="s">
        <v>292</v>
      </c>
      <c r="C23" s="131">
        <v>86705</v>
      </c>
    </row>
    <row r="24" spans="2:3" s="14" customFormat="1" ht="18.75" customHeight="1" x14ac:dyDescent="0.2">
      <c r="B24" s="125" t="s">
        <v>293</v>
      </c>
      <c r="C24" s="131">
        <v>86129</v>
      </c>
    </row>
    <row r="25" spans="2:3" s="14" customFormat="1" ht="18.75" customHeight="1" x14ac:dyDescent="0.2">
      <c r="B25" s="125" t="s">
        <v>294</v>
      </c>
      <c r="C25" s="131">
        <v>84264</v>
      </c>
    </row>
    <row r="26" spans="2:3" s="14" customFormat="1" ht="18.75" customHeight="1" x14ac:dyDescent="0.2">
      <c r="B26" s="125" t="s">
        <v>295</v>
      </c>
      <c r="C26" s="131">
        <v>81217</v>
      </c>
    </row>
    <row r="27" spans="2:3" s="14" customFormat="1" ht="18.75" customHeight="1" x14ac:dyDescent="0.2">
      <c r="B27" s="125" t="s">
        <v>296</v>
      </c>
      <c r="C27" s="131">
        <v>79297</v>
      </c>
    </row>
    <row r="28" spans="2:3" s="14" customFormat="1" ht="18.75" customHeight="1" x14ac:dyDescent="0.2">
      <c r="B28" s="125" t="s">
        <v>297</v>
      </c>
      <c r="C28" s="131">
        <v>67098</v>
      </c>
    </row>
    <row r="29" spans="2:3" s="14" customFormat="1" ht="18.75" customHeight="1" x14ac:dyDescent="0.2">
      <c r="B29" s="125" t="s">
        <v>298</v>
      </c>
      <c r="C29" s="131">
        <v>66317</v>
      </c>
    </row>
    <row r="30" spans="2:3" s="14" customFormat="1" ht="18.75" customHeight="1" x14ac:dyDescent="0.2">
      <c r="B30" s="125" t="s">
        <v>299</v>
      </c>
      <c r="C30" s="131">
        <v>66254</v>
      </c>
    </row>
    <row r="31" spans="2:3" s="14" customFormat="1" ht="18.75" customHeight="1" x14ac:dyDescent="0.2">
      <c r="B31" s="125" t="s">
        <v>300</v>
      </c>
      <c r="C31" s="131">
        <v>65258</v>
      </c>
    </row>
    <row r="32" spans="2:3" s="14" customFormat="1" ht="18.75" customHeight="1" x14ac:dyDescent="0.2">
      <c r="B32" s="125" t="s">
        <v>301</v>
      </c>
      <c r="C32" s="131">
        <v>64999</v>
      </c>
    </row>
    <row r="33" spans="2:3" s="14" customFormat="1" ht="18.75" customHeight="1" x14ac:dyDescent="0.2">
      <c r="B33" s="125" t="s">
        <v>302</v>
      </c>
      <c r="C33" s="131">
        <v>63818</v>
      </c>
    </row>
    <row r="34" spans="2:3" s="14" customFormat="1" ht="18.75" customHeight="1" x14ac:dyDescent="0.2">
      <c r="B34" s="125" t="s">
        <v>303</v>
      </c>
      <c r="C34" s="131">
        <v>63381</v>
      </c>
    </row>
    <row r="35" spans="2:3" s="14" customFormat="1" ht="18.75" customHeight="1" x14ac:dyDescent="0.2">
      <c r="B35" s="125" t="s">
        <v>304</v>
      </c>
      <c r="C35" s="131">
        <v>62437</v>
      </c>
    </row>
    <row r="36" spans="2:3" s="14" customFormat="1" ht="18.75" customHeight="1" x14ac:dyDescent="0.2">
      <c r="B36" s="125" t="s">
        <v>305</v>
      </c>
      <c r="C36" s="131">
        <v>61842</v>
      </c>
    </row>
    <row r="37" spans="2:3" s="14" customFormat="1" ht="18.75" customHeight="1" x14ac:dyDescent="0.2">
      <c r="B37" s="125" t="s">
        <v>306</v>
      </c>
      <c r="C37" s="131">
        <v>59555</v>
      </c>
    </row>
    <row r="38" spans="2:3" s="14" customFormat="1" ht="18.75" customHeight="1" x14ac:dyDescent="0.2">
      <c r="B38" s="125" t="s">
        <v>307</v>
      </c>
      <c r="C38" s="131">
        <v>59259</v>
      </c>
    </row>
    <row r="39" spans="2:3" s="14" customFormat="1" ht="18.75" customHeight="1" x14ac:dyDescent="0.2">
      <c r="B39" s="125" t="s">
        <v>308</v>
      </c>
      <c r="C39" s="131">
        <v>55845</v>
      </c>
    </row>
    <row r="40" spans="2:3" s="14" customFormat="1" ht="18.75" customHeight="1" x14ac:dyDescent="0.2">
      <c r="B40" s="125" t="s">
        <v>309</v>
      </c>
      <c r="C40" s="131">
        <v>54584</v>
      </c>
    </row>
    <row r="41" spans="2:3" s="14" customFormat="1" ht="18.75" customHeight="1" x14ac:dyDescent="0.2">
      <c r="B41" s="125" t="s">
        <v>310</v>
      </c>
      <c r="C41" s="131">
        <v>47253</v>
      </c>
    </row>
    <row r="42" spans="2:3" s="14" customFormat="1" ht="18.75" customHeight="1" x14ac:dyDescent="0.2">
      <c r="B42" s="125" t="s">
        <v>311</v>
      </c>
      <c r="C42" s="131">
        <v>45362</v>
      </c>
    </row>
    <row r="43" spans="2:3" s="14" customFormat="1" ht="18.75" customHeight="1" x14ac:dyDescent="0.2">
      <c r="B43" s="125" t="s">
        <v>312</v>
      </c>
      <c r="C43" s="131">
        <v>44671</v>
      </c>
    </row>
    <row r="44" spans="2:3" s="14" customFormat="1" ht="18.75" customHeight="1" x14ac:dyDescent="0.2">
      <c r="B44" s="125" t="s">
        <v>313</v>
      </c>
      <c r="C44" s="131">
        <v>41699</v>
      </c>
    </row>
    <row r="45" spans="2:3" s="14" customFormat="1" ht="18.75" customHeight="1" x14ac:dyDescent="0.2">
      <c r="B45" s="125" t="s">
        <v>314</v>
      </c>
      <c r="C45" s="131">
        <v>40559</v>
      </c>
    </row>
    <row r="46" spans="2:3" s="14" customFormat="1" ht="18.75" customHeight="1" x14ac:dyDescent="0.2">
      <c r="B46" s="125" t="s">
        <v>315</v>
      </c>
      <c r="C46" s="131">
        <v>40419</v>
      </c>
    </row>
    <row r="47" spans="2:3" s="14" customFormat="1" ht="18.75" customHeight="1" x14ac:dyDescent="0.2">
      <c r="B47" s="125" t="s">
        <v>316</v>
      </c>
      <c r="C47" s="131">
        <v>39403</v>
      </c>
    </row>
    <row r="48" spans="2:3" s="14" customFormat="1" ht="18.75" customHeight="1" x14ac:dyDescent="0.2">
      <c r="B48" s="125" t="s">
        <v>317</v>
      </c>
      <c r="C48" s="131">
        <v>37616</v>
      </c>
    </row>
    <row r="49" spans="2:3" s="14" customFormat="1" ht="18.75" customHeight="1" x14ac:dyDescent="0.2">
      <c r="B49" s="125" t="s">
        <v>318</v>
      </c>
      <c r="C49" s="131">
        <v>35687</v>
      </c>
    </row>
    <row r="50" spans="2:3" s="14" customFormat="1" ht="18.75" customHeight="1" x14ac:dyDescent="0.2">
      <c r="B50" s="125" t="s">
        <v>319</v>
      </c>
      <c r="C50" s="131">
        <v>34999</v>
      </c>
    </row>
    <row r="51" spans="2:3" s="14" customFormat="1" ht="18.75" customHeight="1" x14ac:dyDescent="0.2">
      <c r="B51" s="125" t="s">
        <v>320</v>
      </c>
      <c r="C51" s="131">
        <v>33531</v>
      </c>
    </row>
    <row r="52" spans="2:3" s="14" customFormat="1" ht="18.75" customHeight="1" x14ac:dyDescent="0.2">
      <c r="B52" s="125" t="s">
        <v>321</v>
      </c>
      <c r="C52" s="131">
        <v>32997</v>
      </c>
    </row>
    <row r="53" spans="2:3" s="14" customFormat="1" ht="18.75" customHeight="1" x14ac:dyDescent="0.2">
      <c r="B53" s="125" t="s">
        <v>322</v>
      </c>
      <c r="C53" s="131">
        <v>30513</v>
      </c>
    </row>
    <row r="54" spans="2:3" s="14" customFormat="1" ht="18.75" customHeight="1" x14ac:dyDescent="0.2">
      <c r="B54" s="125" t="s">
        <v>323</v>
      </c>
      <c r="C54" s="131">
        <v>29134</v>
      </c>
    </row>
    <row r="55" spans="2:3" s="14" customFormat="1" ht="18.75" customHeight="1" x14ac:dyDescent="0.2">
      <c r="B55" s="125" t="s">
        <v>324</v>
      </c>
      <c r="C55" s="131">
        <v>27552</v>
      </c>
    </row>
    <row r="56" spans="2:3" s="14" customFormat="1" ht="18.75" customHeight="1" x14ac:dyDescent="0.2">
      <c r="B56" s="125" t="s">
        <v>325</v>
      </c>
      <c r="C56" s="131">
        <v>27137</v>
      </c>
    </row>
    <row r="57" spans="2:3" s="14" customFormat="1" ht="18.75" customHeight="1" x14ac:dyDescent="0.2">
      <c r="B57" s="125" t="s">
        <v>326</v>
      </c>
      <c r="C57" s="131">
        <v>26300</v>
      </c>
    </row>
    <row r="58" spans="2:3" s="14" customFormat="1" ht="18.75" customHeight="1" x14ac:dyDescent="0.2">
      <c r="B58" s="125" t="s">
        <v>327</v>
      </c>
      <c r="C58" s="131">
        <v>25036</v>
      </c>
    </row>
    <row r="59" spans="2:3" s="14" customFormat="1" ht="18.75" customHeight="1" x14ac:dyDescent="0.2">
      <c r="B59" s="125" t="s">
        <v>328</v>
      </c>
      <c r="C59" s="131">
        <v>24696</v>
      </c>
    </row>
    <row r="60" spans="2:3" s="14" customFormat="1" ht="18.75" customHeight="1" x14ac:dyDescent="0.2">
      <c r="B60" s="125" t="s">
        <v>329</v>
      </c>
      <c r="C60" s="131">
        <v>23548</v>
      </c>
    </row>
    <row r="61" spans="2:3" s="14" customFormat="1" ht="18.75" customHeight="1" x14ac:dyDescent="0.2">
      <c r="B61" s="125" t="s">
        <v>330</v>
      </c>
      <c r="C61" s="131">
        <v>22077</v>
      </c>
    </row>
    <row r="62" spans="2:3" s="14" customFormat="1" ht="18.75" customHeight="1" x14ac:dyDescent="0.2">
      <c r="B62" s="125" t="s">
        <v>331</v>
      </c>
      <c r="C62" s="131">
        <v>21667</v>
      </c>
    </row>
    <row r="63" spans="2:3" s="14" customFormat="1" ht="18.75" customHeight="1" x14ac:dyDescent="0.2">
      <c r="B63" s="125" t="s">
        <v>332</v>
      </c>
      <c r="C63" s="131">
        <v>21646</v>
      </c>
    </row>
    <row r="64" spans="2:3" s="14" customFormat="1" ht="18.75" customHeight="1" x14ac:dyDescent="0.2">
      <c r="B64" s="125" t="s">
        <v>333</v>
      </c>
      <c r="C64" s="131">
        <v>21354</v>
      </c>
    </row>
    <row r="65" spans="2:3" s="14" customFormat="1" ht="18.75" customHeight="1" x14ac:dyDescent="0.2">
      <c r="B65" s="125" t="s">
        <v>334</v>
      </c>
      <c r="C65" s="131">
        <v>20062</v>
      </c>
    </row>
    <row r="66" spans="2:3" s="14" customFormat="1" ht="18.75" customHeight="1" x14ac:dyDescent="0.2">
      <c r="B66" s="125" t="s">
        <v>335</v>
      </c>
      <c r="C66" s="131">
        <v>19195</v>
      </c>
    </row>
    <row r="67" spans="2:3" s="14" customFormat="1" ht="18.75" customHeight="1" x14ac:dyDescent="0.2">
      <c r="B67" s="125" t="s">
        <v>336</v>
      </c>
      <c r="C67" s="131">
        <v>17942</v>
      </c>
    </row>
    <row r="68" spans="2:3" s="14" customFormat="1" ht="18.75" customHeight="1" x14ac:dyDescent="0.2">
      <c r="B68" s="125" t="s">
        <v>337</v>
      </c>
      <c r="C68" s="131">
        <v>17836</v>
      </c>
    </row>
    <row r="69" spans="2:3" s="14" customFormat="1" ht="18.75" customHeight="1" x14ac:dyDescent="0.2">
      <c r="B69" s="125" t="s">
        <v>338</v>
      </c>
      <c r="C69" s="131">
        <v>17692</v>
      </c>
    </row>
    <row r="70" spans="2:3" s="14" customFormat="1" ht="18.75" customHeight="1" x14ac:dyDescent="0.2">
      <c r="B70" s="125" t="s">
        <v>339</v>
      </c>
      <c r="C70" s="131">
        <v>16535</v>
      </c>
    </row>
    <row r="71" spans="2:3" s="14" customFormat="1" ht="18.75" customHeight="1" x14ac:dyDescent="0.2">
      <c r="B71" s="125" t="s">
        <v>340</v>
      </c>
      <c r="C71" s="131">
        <v>15990</v>
      </c>
    </row>
    <row r="72" spans="2:3" s="14" customFormat="1" ht="18.75" customHeight="1" x14ac:dyDescent="0.2">
      <c r="B72" s="125" t="s">
        <v>341</v>
      </c>
      <c r="C72" s="131">
        <v>15833</v>
      </c>
    </row>
    <row r="73" spans="2:3" s="14" customFormat="1" ht="18.75" customHeight="1" x14ac:dyDescent="0.2">
      <c r="B73" s="125" t="s">
        <v>342</v>
      </c>
      <c r="C73" s="131">
        <v>15487</v>
      </c>
    </row>
    <row r="74" spans="2:3" s="14" customFormat="1" ht="18.75" customHeight="1" x14ac:dyDescent="0.2">
      <c r="B74" s="125" t="s">
        <v>343</v>
      </c>
      <c r="C74" s="131">
        <v>15469</v>
      </c>
    </row>
    <row r="75" spans="2:3" s="14" customFormat="1" ht="18.75" customHeight="1" x14ac:dyDescent="0.2">
      <c r="B75" s="125" t="s">
        <v>344</v>
      </c>
      <c r="C75" s="131">
        <v>14678</v>
      </c>
    </row>
    <row r="76" spans="2:3" s="14" customFormat="1" ht="18.75" customHeight="1" x14ac:dyDescent="0.2">
      <c r="B76" s="125" t="s">
        <v>345</v>
      </c>
      <c r="C76" s="131">
        <v>14595</v>
      </c>
    </row>
    <row r="77" spans="2:3" s="14" customFormat="1" ht="18.75" customHeight="1" x14ac:dyDescent="0.2">
      <c r="B77" s="125" t="s">
        <v>346</v>
      </c>
      <c r="C77" s="131">
        <v>13631</v>
      </c>
    </row>
    <row r="78" spans="2:3" s="14" customFormat="1" ht="18.75" customHeight="1" x14ac:dyDescent="0.2">
      <c r="B78" s="125" t="s">
        <v>347</v>
      </c>
      <c r="C78" s="131">
        <v>13063</v>
      </c>
    </row>
    <row r="79" spans="2:3" s="14" customFormat="1" ht="18.75" customHeight="1" x14ac:dyDescent="0.2">
      <c r="B79" s="125" t="s">
        <v>348</v>
      </c>
      <c r="C79" s="131">
        <v>12737</v>
      </c>
    </row>
    <row r="80" spans="2:3" s="14" customFormat="1" ht="18.75" customHeight="1" x14ac:dyDescent="0.2">
      <c r="B80" s="125" t="s">
        <v>349</v>
      </c>
      <c r="C80" s="131">
        <v>12575</v>
      </c>
    </row>
    <row r="81" spans="2:3" s="14" customFormat="1" ht="18.75" customHeight="1" x14ac:dyDescent="0.2">
      <c r="B81" s="125" t="s">
        <v>350</v>
      </c>
      <c r="C81" s="131">
        <v>12409</v>
      </c>
    </row>
    <row r="82" spans="2:3" s="14" customFormat="1" ht="18.75" customHeight="1" x14ac:dyDescent="0.2">
      <c r="B82" s="125" t="s">
        <v>351</v>
      </c>
      <c r="C82" s="131">
        <v>12196</v>
      </c>
    </row>
    <row r="83" spans="2:3" s="14" customFormat="1" ht="18.75" customHeight="1" x14ac:dyDescent="0.2">
      <c r="B83" s="125" t="s">
        <v>352</v>
      </c>
      <c r="C83" s="131">
        <v>12191</v>
      </c>
    </row>
    <row r="84" spans="2:3" s="14" customFormat="1" ht="18.75" customHeight="1" x14ac:dyDescent="0.2">
      <c r="B84" s="125" t="s">
        <v>353</v>
      </c>
      <c r="C84" s="131">
        <v>11502</v>
      </c>
    </row>
    <row r="85" spans="2:3" s="14" customFormat="1" ht="18.75" customHeight="1" x14ac:dyDescent="0.2">
      <c r="B85" s="125" t="s">
        <v>354</v>
      </c>
      <c r="C85" s="131">
        <v>10685</v>
      </c>
    </row>
    <row r="86" spans="2:3" s="14" customFormat="1" ht="18.75" customHeight="1" x14ac:dyDescent="0.2">
      <c r="B86" s="125" t="s">
        <v>355</v>
      </c>
      <c r="C86" s="131">
        <v>10624</v>
      </c>
    </row>
    <row r="87" spans="2:3" s="14" customFormat="1" ht="18.75" customHeight="1" x14ac:dyDescent="0.2">
      <c r="B87" s="125" t="s">
        <v>356</v>
      </c>
      <c r="C87" s="131">
        <v>9147</v>
      </c>
    </row>
    <row r="88" spans="2:3" s="14" customFormat="1" ht="18.75" customHeight="1" x14ac:dyDescent="0.2">
      <c r="B88" s="125" t="s">
        <v>357</v>
      </c>
      <c r="C88" s="131">
        <v>9001</v>
      </c>
    </row>
    <row r="89" spans="2:3" s="14" customFormat="1" ht="18.75" customHeight="1" x14ac:dyDescent="0.2">
      <c r="B89" s="125" t="s">
        <v>358</v>
      </c>
      <c r="C89" s="131">
        <v>8845</v>
      </c>
    </row>
    <row r="90" spans="2:3" s="14" customFormat="1" ht="18.75" customHeight="1" x14ac:dyDescent="0.2">
      <c r="B90" s="125" t="s">
        <v>359</v>
      </c>
      <c r="C90" s="131">
        <v>8762</v>
      </c>
    </row>
    <row r="91" spans="2:3" s="14" customFormat="1" ht="18.75" customHeight="1" x14ac:dyDescent="0.2">
      <c r="B91" s="125" t="s">
        <v>360</v>
      </c>
      <c r="C91" s="131">
        <v>8693</v>
      </c>
    </row>
    <row r="92" spans="2:3" s="14" customFormat="1" ht="18.75" customHeight="1" x14ac:dyDescent="0.2">
      <c r="B92" s="125" t="s">
        <v>361</v>
      </c>
      <c r="C92" s="131">
        <v>8315</v>
      </c>
    </row>
    <row r="93" spans="2:3" s="14" customFormat="1" ht="18.75" customHeight="1" x14ac:dyDescent="0.2">
      <c r="B93" s="125" t="s">
        <v>362</v>
      </c>
      <c r="C93" s="131">
        <v>8312</v>
      </c>
    </row>
    <row r="94" spans="2:3" s="14" customFormat="1" ht="18.75" customHeight="1" x14ac:dyDescent="0.2">
      <c r="B94" s="125" t="s">
        <v>363</v>
      </c>
      <c r="C94" s="131">
        <v>7603</v>
      </c>
    </row>
    <row r="95" spans="2:3" s="14" customFormat="1" ht="18.75" customHeight="1" x14ac:dyDescent="0.2">
      <c r="B95" s="125" t="s">
        <v>364</v>
      </c>
      <c r="C95" s="131">
        <v>7593</v>
      </c>
    </row>
    <row r="96" spans="2:3" s="14" customFormat="1" ht="18.75" customHeight="1" x14ac:dyDescent="0.2">
      <c r="B96" s="125" t="s">
        <v>365</v>
      </c>
      <c r="C96" s="131">
        <v>7381</v>
      </c>
    </row>
    <row r="97" spans="2:3" s="14" customFormat="1" ht="18.75" customHeight="1" x14ac:dyDescent="0.2">
      <c r="B97" s="125" t="s">
        <v>366</v>
      </c>
      <c r="C97" s="131">
        <v>7255</v>
      </c>
    </row>
    <row r="98" spans="2:3" s="14" customFormat="1" ht="18.75" customHeight="1" x14ac:dyDescent="0.2">
      <c r="B98" s="125" t="s">
        <v>367</v>
      </c>
      <c r="C98" s="131">
        <v>7172</v>
      </c>
    </row>
    <row r="99" spans="2:3" s="14" customFormat="1" ht="18.75" customHeight="1" x14ac:dyDescent="0.2">
      <c r="B99" s="125" t="s">
        <v>368</v>
      </c>
      <c r="C99" s="131">
        <v>6993</v>
      </c>
    </row>
    <row r="100" spans="2:3" s="14" customFormat="1" ht="18.75" customHeight="1" x14ac:dyDescent="0.2">
      <c r="B100" s="125" t="s">
        <v>369</v>
      </c>
      <c r="C100" s="131">
        <v>6732</v>
      </c>
    </row>
    <row r="101" spans="2:3" s="14" customFormat="1" ht="18.75" customHeight="1" x14ac:dyDescent="0.2">
      <c r="B101" s="125" t="s">
        <v>370</v>
      </c>
      <c r="C101" s="131">
        <v>6686</v>
      </c>
    </row>
    <row r="102" spans="2:3" s="14" customFormat="1" ht="18.75" customHeight="1" x14ac:dyDescent="0.2">
      <c r="B102" s="125" t="s">
        <v>371</v>
      </c>
      <c r="C102" s="131">
        <v>6467</v>
      </c>
    </row>
    <row r="103" spans="2:3" s="14" customFormat="1" ht="18.75" customHeight="1" x14ac:dyDescent="0.2">
      <c r="B103" s="125" t="s">
        <v>372</v>
      </c>
      <c r="C103" s="131">
        <v>6462</v>
      </c>
    </row>
    <row r="104" spans="2:3" s="14" customFormat="1" ht="18.75" customHeight="1" x14ac:dyDescent="0.2">
      <c r="B104" s="125" t="s">
        <v>373</v>
      </c>
      <c r="C104" s="131">
        <v>6451</v>
      </c>
    </row>
    <row r="105" spans="2:3" s="14" customFormat="1" ht="18.75" customHeight="1" x14ac:dyDescent="0.2">
      <c r="B105" s="125" t="s">
        <v>374</v>
      </c>
      <c r="C105" s="131">
        <v>6114</v>
      </c>
    </row>
    <row r="106" spans="2:3" s="14" customFormat="1" ht="18.75" customHeight="1" x14ac:dyDescent="0.2">
      <c r="B106" s="125" t="s">
        <v>375</v>
      </c>
      <c r="C106" s="131">
        <v>5947</v>
      </c>
    </row>
    <row r="107" spans="2:3" s="14" customFormat="1" ht="18.75" customHeight="1" x14ac:dyDescent="0.2">
      <c r="B107" s="125" t="s">
        <v>376</v>
      </c>
      <c r="C107" s="131">
        <v>5651</v>
      </c>
    </row>
    <row r="108" spans="2:3" s="14" customFormat="1" ht="18.75" customHeight="1" x14ac:dyDescent="0.2">
      <c r="B108" s="125" t="s">
        <v>377</v>
      </c>
      <c r="C108" s="131">
        <v>5426</v>
      </c>
    </row>
    <row r="109" spans="2:3" s="14" customFormat="1" ht="18.75" customHeight="1" x14ac:dyDescent="0.2">
      <c r="B109" s="125" t="s">
        <v>378</v>
      </c>
      <c r="C109" s="131">
        <v>5169</v>
      </c>
    </row>
    <row r="110" spans="2:3" s="14" customFormat="1" ht="18.75" customHeight="1" x14ac:dyDescent="0.2">
      <c r="B110" s="125" t="s">
        <v>379</v>
      </c>
      <c r="C110" s="131">
        <v>4906</v>
      </c>
    </row>
    <row r="111" spans="2:3" s="14" customFormat="1" ht="18.75" customHeight="1" x14ac:dyDescent="0.2">
      <c r="B111" s="125" t="s">
        <v>380</v>
      </c>
      <c r="C111" s="131">
        <v>4890</v>
      </c>
    </row>
    <row r="112" spans="2:3" s="14" customFormat="1" ht="18.75" customHeight="1" x14ac:dyDescent="0.2">
      <c r="B112" s="125" t="s">
        <v>381</v>
      </c>
      <c r="C112" s="131">
        <v>4881</v>
      </c>
    </row>
    <row r="113" spans="2:3" s="14" customFormat="1" ht="18.75" customHeight="1" x14ac:dyDescent="0.2">
      <c r="B113" s="125" t="s">
        <v>382</v>
      </c>
      <c r="C113" s="131">
        <v>4744</v>
      </c>
    </row>
    <row r="114" spans="2:3" s="14" customFormat="1" ht="18.75" customHeight="1" x14ac:dyDescent="0.2">
      <c r="B114" s="125" t="s">
        <v>383</v>
      </c>
      <c r="C114" s="131">
        <v>4636</v>
      </c>
    </row>
    <row r="115" spans="2:3" s="14" customFormat="1" ht="18.75" customHeight="1" x14ac:dyDescent="0.2">
      <c r="B115" s="125" t="s">
        <v>384</v>
      </c>
      <c r="C115" s="131">
        <v>4557</v>
      </c>
    </row>
    <row r="116" spans="2:3" s="14" customFormat="1" ht="18.75" customHeight="1" x14ac:dyDescent="0.2">
      <c r="B116" s="125" t="s">
        <v>385</v>
      </c>
      <c r="C116" s="131">
        <v>4497</v>
      </c>
    </row>
    <row r="117" spans="2:3" s="14" customFormat="1" ht="18.75" customHeight="1" x14ac:dyDescent="0.2">
      <c r="B117" s="125" t="s">
        <v>386</v>
      </c>
      <c r="C117" s="131">
        <v>4417</v>
      </c>
    </row>
    <row r="118" spans="2:3" s="14" customFormat="1" ht="18.75" customHeight="1" x14ac:dyDescent="0.2">
      <c r="B118" s="125" t="s">
        <v>387</v>
      </c>
      <c r="C118" s="131">
        <v>4350</v>
      </c>
    </row>
    <row r="119" spans="2:3" s="14" customFormat="1" ht="18.75" customHeight="1" x14ac:dyDescent="0.2">
      <c r="B119" s="125" t="s">
        <v>388</v>
      </c>
      <c r="C119" s="131">
        <v>4345</v>
      </c>
    </row>
    <row r="120" spans="2:3" s="14" customFormat="1" ht="18.75" customHeight="1" x14ac:dyDescent="0.2">
      <c r="B120" s="125" t="s">
        <v>389</v>
      </c>
      <c r="C120" s="131">
        <v>4294</v>
      </c>
    </row>
    <row r="121" spans="2:3" s="14" customFormat="1" ht="18.75" customHeight="1" x14ac:dyDescent="0.2">
      <c r="B121" s="125" t="s">
        <v>390</v>
      </c>
      <c r="C121" s="131">
        <v>4220</v>
      </c>
    </row>
    <row r="122" spans="2:3" s="14" customFormat="1" ht="18.75" customHeight="1" x14ac:dyDescent="0.2">
      <c r="B122" s="125" t="s">
        <v>391</v>
      </c>
      <c r="C122" s="131">
        <v>3940</v>
      </c>
    </row>
    <row r="123" spans="2:3" s="14" customFormat="1" ht="18.75" customHeight="1" x14ac:dyDescent="0.2">
      <c r="B123" s="125" t="s">
        <v>392</v>
      </c>
      <c r="C123" s="131">
        <v>3846</v>
      </c>
    </row>
    <row r="124" spans="2:3" s="14" customFormat="1" ht="18.75" customHeight="1" x14ac:dyDescent="0.2">
      <c r="B124" s="125" t="s">
        <v>393</v>
      </c>
      <c r="C124" s="131">
        <v>3830</v>
      </c>
    </row>
    <row r="125" spans="2:3" s="14" customFormat="1" ht="18.75" customHeight="1" x14ac:dyDescent="0.2">
      <c r="B125" s="125" t="s">
        <v>394</v>
      </c>
      <c r="C125" s="131">
        <v>3822</v>
      </c>
    </row>
    <row r="126" spans="2:3" s="14" customFormat="1" ht="18.75" customHeight="1" x14ac:dyDescent="0.2">
      <c r="B126" s="125" t="s">
        <v>395</v>
      </c>
      <c r="C126" s="131">
        <v>3817</v>
      </c>
    </row>
    <row r="127" spans="2:3" s="14" customFormat="1" ht="18.75" customHeight="1" x14ac:dyDescent="0.2">
      <c r="B127" s="125" t="s">
        <v>396</v>
      </c>
      <c r="C127" s="131">
        <v>3813</v>
      </c>
    </row>
    <row r="128" spans="2:3" s="14" customFormat="1" ht="18.75" customHeight="1" x14ac:dyDescent="0.2">
      <c r="B128" s="125" t="s">
        <v>397</v>
      </c>
      <c r="C128" s="131">
        <v>3784</v>
      </c>
    </row>
    <row r="129" spans="2:3" s="14" customFormat="1" ht="18.75" customHeight="1" x14ac:dyDescent="0.2">
      <c r="B129" s="125" t="s">
        <v>398</v>
      </c>
      <c r="C129" s="131">
        <v>3649</v>
      </c>
    </row>
    <row r="130" spans="2:3" s="14" customFormat="1" ht="18.75" customHeight="1" x14ac:dyDescent="0.2">
      <c r="B130" s="125" t="s">
        <v>399</v>
      </c>
      <c r="C130" s="131">
        <v>3593</v>
      </c>
    </row>
    <row r="131" spans="2:3" s="14" customFormat="1" ht="18.75" customHeight="1" x14ac:dyDescent="0.2">
      <c r="B131" s="125" t="s">
        <v>400</v>
      </c>
      <c r="C131" s="131">
        <v>3566</v>
      </c>
    </row>
    <row r="132" spans="2:3" s="14" customFormat="1" ht="18.75" customHeight="1" x14ac:dyDescent="0.2">
      <c r="B132" s="125" t="s">
        <v>401</v>
      </c>
      <c r="C132" s="131">
        <v>3472</v>
      </c>
    </row>
    <row r="133" spans="2:3" s="14" customFormat="1" ht="18.75" customHeight="1" x14ac:dyDescent="0.2">
      <c r="B133" s="125" t="s">
        <v>402</v>
      </c>
      <c r="C133" s="131">
        <v>3417</v>
      </c>
    </row>
    <row r="134" spans="2:3" s="14" customFormat="1" ht="18.75" customHeight="1" x14ac:dyDescent="0.2">
      <c r="B134" s="125" t="s">
        <v>403</v>
      </c>
      <c r="C134" s="131">
        <v>3414</v>
      </c>
    </row>
    <row r="135" spans="2:3" s="14" customFormat="1" ht="18.75" customHeight="1" x14ac:dyDescent="0.2">
      <c r="B135" s="125" t="s">
        <v>404</v>
      </c>
      <c r="C135" s="131">
        <v>3404</v>
      </c>
    </row>
    <row r="136" spans="2:3" s="14" customFormat="1" ht="18.75" customHeight="1" x14ac:dyDescent="0.2">
      <c r="B136" s="125" t="s">
        <v>405</v>
      </c>
      <c r="C136" s="131">
        <v>3236</v>
      </c>
    </row>
    <row r="137" spans="2:3" s="14" customFormat="1" ht="18.75" customHeight="1" x14ac:dyDescent="0.2">
      <c r="B137" s="125" t="s">
        <v>406</v>
      </c>
      <c r="C137" s="131">
        <v>3219</v>
      </c>
    </row>
    <row r="138" spans="2:3" s="14" customFormat="1" ht="18.75" customHeight="1" x14ac:dyDescent="0.2">
      <c r="B138" s="125" t="s">
        <v>407</v>
      </c>
      <c r="C138" s="131">
        <v>3055</v>
      </c>
    </row>
    <row r="139" spans="2:3" s="14" customFormat="1" ht="18.75" customHeight="1" x14ac:dyDescent="0.2">
      <c r="B139" s="125" t="s">
        <v>408</v>
      </c>
      <c r="C139" s="131">
        <v>3042</v>
      </c>
    </row>
    <row r="140" spans="2:3" s="14" customFormat="1" ht="18.75" customHeight="1" x14ac:dyDescent="0.2">
      <c r="B140" s="125" t="s">
        <v>409</v>
      </c>
      <c r="C140" s="131">
        <v>3015</v>
      </c>
    </row>
    <row r="141" spans="2:3" s="14" customFormat="1" ht="18.75" customHeight="1" x14ac:dyDescent="0.2">
      <c r="B141" s="125" t="s">
        <v>410</v>
      </c>
      <c r="C141" s="131">
        <v>3006</v>
      </c>
    </row>
    <row r="142" spans="2:3" s="14" customFormat="1" ht="18.75" customHeight="1" x14ac:dyDescent="0.2">
      <c r="B142" s="125" t="s">
        <v>411</v>
      </c>
      <c r="C142" s="131">
        <v>2686</v>
      </c>
    </row>
    <row r="143" spans="2:3" s="14" customFormat="1" ht="18.75" customHeight="1" x14ac:dyDescent="0.2">
      <c r="B143" s="125" t="s">
        <v>412</v>
      </c>
      <c r="C143" s="131">
        <v>2672</v>
      </c>
    </row>
    <row r="144" spans="2:3" s="14" customFormat="1" ht="18.75" customHeight="1" x14ac:dyDescent="0.2">
      <c r="B144" s="125" t="s">
        <v>413</v>
      </c>
      <c r="C144" s="131">
        <v>2660</v>
      </c>
    </row>
    <row r="145" spans="2:3" s="14" customFormat="1" ht="18.75" customHeight="1" x14ac:dyDescent="0.2">
      <c r="B145" s="125" t="s">
        <v>414</v>
      </c>
      <c r="C145" s="131">
        <v>2585</v>
      </c>
    </row>
    <row r="146" spans="2:3" s="14" customFormat="1" ht="18.75" customHeight="1" x14ac:dyDescent="0.2">
      <c r="B146" s="125" t="s">
        <v>415</v>
      </c>
      <c r="C146" s="131">
        <v>2525</v>
      </c>
    </row>
    <row r="147" spans="2:3" s="14" customFormat="1" ht="18.75" customHeight="1" x14ac:dyDescent="0.2">
      <c r="B147" s="125" t="s">
        <v>416</v>
      </c>
      <c r="C147" s="131">
        <v>2451</v>
      </c>
    </row>
    <row r="148" spans="2:3" s="14" customFormat="1" ht="18.75" customHeight="1" x14ac:dyDescent="0.2">
      <c r="B148" s="125" t="s">
        <v>417</v>
      </c>
      <c r="C148" s="131">
        <v>2433</v>
      </c>
    </row>
    <row r="149" spans="2:3" s="14" customFormat="1" ht="18.75" customHeight="1" x14ac:dyDescent="0.2">
      <c r="B149" s="125" t="s">
        <v>418</v>
      </c>
      <c r="C149" s="131">
        <v>2351</v>
      </c>
    </row>
    <row r="150" spans="2:3" s="14" customFormat="1" ht="18.75" customHeight="1" x14ac:dyDescent="0.2">
      <c r="B150" s="125" t="s">
        <v>419</v>
      </c>
      <c r="C150" s="131">
        <v>2190</v>
      </c>
    </row>
    <row r="151" spans="2:3" s="14" customFormat="1" ht="18.75" customHeight="1" x14ac:dyDescent="0.2">
      <c r="B151" s="125" t="s">
        <v>420</v>
      </c>
      <c r="C151" s="131">
        <v>2105</v>
      </c>
    </row>
    <row r="152" spans="2:3" s="14" customFormat="1" ht="18.75" customHeight="1" x14ac:dyDescent="0.2">
      <c r="B152" s="125" t="s">
        <v>421</v>
      </c>
      <c r="C152" s="131">
        <v>1973</v>
      </c>
    </row>
    <row r="153" spans="2:3" s="14" customFormat="1" ht="18.75" customHeight="1" x14ac:dyDescent="0.2">
      <c r="B153" s="125" t="s">
        <v>422</v>
      </c>
      <c r="C153" s="131">
        <v>1940</v>
      </c>
    </row>
    <row r="154" spans="2:3" s="14" customFormat="1" ht="18.75" customHeight="1" x14ac:dyDescent="0.2">
      <c r="B154" s="125" t="s">
        <v>423</v>
      </c>
      <c r="C154" s="131">
        <v>1808</v>
      </c>
    </row>
    <row r="155" spans="2:3" s="14" customFormat="1" ht="18.75" customHeight="1" x14ac:dyDescent="0.2">
      <c r="B155" s="125" t="s">
        <v>424</v>
      </c>
      <c r="C155" s="131">
        <v>1660</v>
      </c>
    </row>
    <row r="156" spans="2:3" s="14" customFormat="1" ht="18.75" customHeight="1" x14ac:dyDescent="0.2">
      <c r="B156" s="125" t="s">
        <v>425</v>
      </c>
      <c r="C156" s="131">
        <v>1613</v>
      </c>
    </row>
    <row r="157" spans="2:3" s="14" customFormat="1" ht="18.75" customHeight="1" x14ac:dyDescent="0.2">
      <c r="B157" s="125" t="s">
        <v>426</v>
      </c>
      <c r="C157" s="131">
        <v>1590</v>
      </c>
    </row>
    <row r="158" spans="2:3" s="14" customFormat="1" ht="18.75" customHeight="1" x14ac:dyDescent="0.2">
      <c r="B158" s="125" t="s">
        <v>427</v>
      </c>
      <c r="C158" s="131">
        <v>1529</v>
      </c>
    </row>
    <row r="159" spans="2:3" s="14" customFormat="1" ht="18.75" customHeight="1" x14ac:dyDescent="0.2">
      <c r="B159" s="125" t="s">
        <v>428</v>
      </c>
      <c r="C159" s="131">
        <v>1447</v>
      </c>
    </row>
    <row r="160" spans="2:3" s="14" customFormat="1" ht="18.75" customHeight="1" x14ac:dyDescent="0.2">
      <c r="B160" s="125" t="s">
        <v>429</v>
      </c>
      <c r="C160" s="131">
        <v>1362</v>
      </c>
    </row>
    <row r="161" spans="2:3" s="14" customFormat="1" ht="18.75" customHeight="1" x14ac:dyDescent="0.2">
      <c r="B161" s="125" t="s">
        <v>430</v>
      </c>
      <c r="C161" s="131">
        <v>1345</v>
      </c>
    </row>
    <row r="162" spans="2:3" s="14" customFormat="1" ht="18.75" customHeight="1" x14ac:dyDescent="0.2">
      <c r="B162" s="125" t="s">
        <v>431</v>
      </c>
      <c r="C162" s="131">
        <v>1277</v>
      </c>
    </row>
    <row r="163" spans="2:3" s="14" customFormat="1" ht="18.75" customHeight="1" x14ac:dyDescent="0.2">
      <c r="B163" s="125" t="s">
        <v>432</v>
      </c>
      <c r="C163" s="131">
        <v>1147</v>
      </c>
    </row>
    <row r="164" spans="2:3" s="14" customFormat="1" ht="18.75" customHeight="1" x14ac:dyDescent="0.2">
      <c r="B164" s="125" t="s">
        <v>433</v>
      </c>
      <c r="C164" s="131">
        <v>1061</v>
      </c>
    </row>
    <row r="165" spans="2:3" s="14" customFormat="1" ht="18.75" customHeight="1" x14ac:dyDescent="0.2">
      <c r="B165" s="125" t="s">
        <v>434</v>
      </c>
      <c r="C165" s="131">
        <v>1010</v>
      </c>
    </row>
    <row r="166" spans="2:3" s="14" customFormat="1" ht="18.75" customHeight="1" x14ac:dyDescent="0.2">
      <c r="B166" s="125" t="s">
        <v>435</v>
      </c>
      <c r="C166" s="131">
        <v>972</v>
      </c>
    </row>
    <row r="167" spans="2:3" s="14" customFormat="1" ht="18.75" customHeight="1" x14ac:dyDescent="0.2">
      <c r="B167" s="125" t="s">
        <v>436</v>
      </c>
      <c r="C167" s="131">
        <v>945</v>
      </c>
    </row>
    <row r="168" spans="2:3" s="14" customFormat="1" ht="18.75" customHeight="1" x14ac:dyDescent="0.2">
      <c r="B168" s="125" t="s">
        <v>437</v>
      </c>
      <c r="C168" s="131">
        <v>922</v>
      </c>
    </row>
    <row r="169" spans="2:3" s="14" customFormat="1" ht="18.75" customHeight="1" x14ac:dyDescent="0.2">
      <c r="B169" s="125" t="s">
        <v>438</v>
      </c>
      <c r="C169" s="131">
        <v>881</v>
      </c>
    </row>
    <row r="170" spans="2:3" s="14" customFormat="1" ht="18.75" customHeight="1" x14ac:dyDescent="0.2">
      <c r="B170" s="125" t="s">
        <v>439</v>
      </c>
      <c r="C170" s="131">
        <v>846</v>
      </c>
    </row>
    <row r="171" spans="2:3" s="14" customFormat="1" ht="18.75" customHeight="1" x14ac:dyDescent="0.2">
      <c r="B171" s="125" t="s">
        <v>440</v>
      </c>
      <c r="C171" s="131">
        <v>809</v>
      </c>
    </row>
    <row r="172" spans="2:3" s="14" customFormat="1" ht="18.75" customHeight="1" x14ac:dyDescent="0.2">
      <c r="B172" s="125" t="s">
        <v>441</v>
      </c>
      <c r="C172" s="131">
        <v>798</v>
      </c>
    </row>
    <row r="173" spans="2:3" s="14" customFormat="1" ht="18.75" customHeight="1" x14ac:dyDescent="0.2">
      <c r="B173" s="125" t="s">
        <v>442</v>
      </c>
      <c r="C173" s="131">
        <v>771</v>
      </c>
    </row>
    <row r="174" spans="2:3" s="14" customFormat="1" ht="18.75" customHeight="1" x14ac:dyDescent="0.2">
      <c r="B174" s="125" t="s">
        <v>443</v>
      </c>
      <c r="C174" s="131">
        <v>749</v>
      </c>
    </row>
    <row r="175" spans="2:3" s="14" customFormat="1" ht="18.75" customHeight="1" x14ac:dyDescent="0.2">
      <c r="B175" s="125" t="s">
        <v>444</v>
      </c>
      <c r="C175" s="131">
        <v>707</v>
      </c>
    </row>
    <row r="176" spans="2:3" s="14" customFormat="1" ht="18.75" customHeight="1" x14ac:dyDescent="0.2">
      <c r="B176" s="125" t="s">
        <v>445</v>
      </c>
      <c r="C176" s="131">
        <v>667</v>
      </c>
    </row>
    <row r="177" spans="2:3" s="14" customFormat="1" ht="18.75" customHeight="1" x14ac:dyDescent="0.2">
      <c r="B177" s="125" t="s">
        <v>446</v>
      </c>
      <c r="C177" s="131">
        <v>665</v>
      </c>
    </row>
    <row r="178" spans="2:3" s="14" customFormat="1" ht="18.75" customHeight="1" x14ac:dyDescent="0.2">
      <c r="B178" s="125" t="s">
        <v>447</v>
      </c>
      <c r="C178" s="131">
        <v>654</v>
      </c>
    </row>
    <row r="179" spans="2:3" s="14" customFormat="1" ht="18.75" customHeight="1" x14ac:dyDescent="0.2">
      <c r="B179" s="125" t="s">
        <v>448</v>
      </c>
      <c r="C179" s="131">
        <v>578</v>
      </c>
    </row>
    <row r="180" spans="2:3" s="14" customFormat="1" ht="18.75" customHeight="1" x14ac:dyDescent="0.2">
      <c r="B180" s="125" t="s">
        <v>449</v>
      </c>
      <c r="C180" s="131">
        <v>561</v>
      </c>
    </row>
    <row r="181" spans="2:3" s="14" customFormat="1" ht="18.75" customHeight="1" x14ac:dyDescent="0.2">
      <c r="B181" s="125" t="s">
        <v>450</v>
      </c>
      <c r="C181" s="131">
        <v>493</v>
      </c>
    </row>
    <row r="182" spans="2:3" s="14" customFormat="1" ht="18.75" customHeight="1" x14ac:dyDescent="0.2">
      <c r="B182" s="125" t="s">
        <v>451</v>
      </c>
      <c r="C182" s="131">
        <v>484</v>
      </c>
    </row>
    <row r="183" spans="2:3" s="14" customFormat="1" ht="18.75" customHeight="1" x14ac:dyDescent="0.2">
      <c r="B183" s="125" t="s">
        <v>452</v>
      </c>
      <c r="C183" s="131">
        <v>474</v>
      </c>
    </row>
    <row r="184" spans="2:3" s="14" customFormat="1" ht="18.75" customHeight="1" x14ac:dyDescent="0.2">
      <c r="B184" s="125" t="s">
        <v>453</v>
      </c>
      <c r="C184" s="131">
        <v>435</v>
      </c>
    </row>
    <row r="185" spans="2:3" s="14" customFormat="1" ht="18.75" customHeight="1" x14ac:dyDescent="0.2">
      <c r="B185" s="125" t="s">
        <v>454</v>
      </c>
      <c r="C185" s="131">
        <v>424</v>
      </c>
    </row>
    <row r="186" spans="2:3" s="14" customFormat="1" ht="18.75" customHeight="1" x14ac:dyDescent="0.2">
      <c r="B186" s="125" t="s">
        <v>455</v>
      </c>
      <c r="C186" s="131">
        <v>363</v>
      </c>
    </row>
    <row r="187" spans="2:3" s="14" customFormat="1" ht="18.75" customHeight="1" x14ac:dyDescent="0.2">
      <c r="B187" s="125" t="s">
        <v>456</v>
      </c>
      <c r="C187" s="131">
        <v>362</v>
      </c>
    </row>
    <row r="188" spans="2:3" s="14" customFormat="1" ht="18.75" customHeight="1" x14ac:dyDescent="0.2">
      <c r="B188" s="125" t="s">
        <v>457</v>
      </c>
      <c r="C188" s="131">
        <v>357</v>
      </c>
    </row>
    <row r="189" spans="2:3" s="14" customFormat="1" ht="18.75" customHeight="1" x14ac:dyDescent="0.2">
      <c r="B189" s="125" t="s">
        <v>458</v>
      </c>
      <c r="C189" s="131">
        <v>341</v>
      </c>
    </row>
    <row r="190" spans="2:3" s="14" customFormat="1" ht="18.75" customHeight="1" x14ac:dyDescent="0.2">
      <c r="B190" s="125" t="s">
        <v>459</v>
      </c>
      <c r="C190" s="131">
        <v>332</v>
      </c>
    </row>
    <row r="191" spans="2:3" s="14" customFormat="1" ht="18.75" customHeight="1" x14ac:dyDescent="0.2">
      <c r="B191" s="125" t="s">
        <v>460</v>
      </c>
      <c r="C191" s="131">
        <v>313</v>
      </c>
    </row>
    <row r="192" spans="2:3" s="14" customFormat="1" ht="18.75" customHeight="1" x14ac:dyDescent="0.2">
      <c r="B192" s="125" t="s">
        <v>461</v>
      </c>
      <c r="C192" s="131">
        <v>301</v>
      </c>
    </row>
    <row r="193" spans="2:3" s="14" customFormat="1" ht="18.75" customHeight="1" x14ac:dyDescent="0.2">
      <c r="B193" s="125" t="s">
        <v>462</v>
      </c>
      <c r="C193" s="131">
        <v>285</v>
      </c>
    </row>
    <row r="194" spans="2:3" s="14" customFormat="1" ht="18.75" customHeight="1" x14ac:dyDescent="0.2">
      <c r="B194" s="125" t="s">
        <v>463</v>
      </c>
      <c r="C194" s="131">
        <v>278</v>
      </c>
    </row>
    <row r="195" spans="2:3" s="14" customFormat="1" ht="18.75" customHeight="1" x14ac:dyDescent="0.2">
      <c r="B195" s="125" t="s">
        <v>464</v>
      </c>
      <c r="C195" s="131">
        <v>261</v>
      </c>
    </row>
    <row r="196" spans="2:3" s="14" customFormat="1" ht="18.75" customHeight="1" x14ac:dyDescent="0.2">
      <c r="B196" s="125" t="s">
        <v>465</v>
      </c>
      <c r="C196" s="131">
        <v>185</v>
      </c>
    </row>
    <row r="197" spans="2:3" s="14" customFormat="1" ht="18.75" customHeight="1" x14ac:dyDescent="0.2">
      <c r="B197" s="125" t="s">
        <v>466</v>
      </c>
      <c r="C197" s="131">
        <v>180</v>
      </c>
    </row>
    <row r="198" spans="2:3" s="14" customFormat="1" ht="18.75" customHeight="1" x14ac:dyDescent="0.2">
      <c r="B198" s="125" t="s">
        <v>467</v>
      </c>
      <c r="C198" s="131">
        <v>179</v>
      </c>
    </row>
    <row r="199" spans="2:3" s="14" customFormat="1" ht="18.75" customHeight="1" x14ac:dyDescent="0.2">
      <c r="B199" s="125" t="s">
        <v>468</v>
      </c>
      <c r="C199" s="131">
        <v>178</v>
      </c>
    </row>
    <row r="200" spans="2:3" s="14" customFormat="1" ht="18.75" customHeight="1" x14ac:dyDescent="0.2">
      <c r="B200" s="125" t="s">
        <v>469</v>
      </c>
      <c r="C200" s="131">
        <v>172</v>
      </c>
    </row>
    <row r="201" spans="2:3" s="14" customFormat="1" ht="18.75" customHeight="1" x14ac:dyDescent="0.2">
      <c r="B201" s="125" t="s">
        <v>470</v>
      </c>
      <c r="C201" s="131">
        <v>168</v>
      </c>
    </row>
    <row r="202" spans="2:3" s="14" customFormat="1" ht="18.75" customHeight="1" x14ac:dyDescent="0.2">
      <c r="B202" s="125" t="s">
        <v>471</v>
      </c>
      <c r="C202" s="131">
        <v>160</v>
      </c>
    </row>
    <row r="203" spans="2:3" s="14" customFormat="1" ht="18.75" customHeight="1" x14ac:dyDescent="0.2">
      <c r="B203" s="125" t="s">
        <v>472</v>
      </c>
      <c r="C203" s="131">
        <v>156</v>
      </c>
    </row>
    <row r="204" spans="2:3" s="14" customFormat="1" ht="18.75" customHeight="1" x14ac:dyDescent="0.2">
      <c r="B204" s="125" t="s">
        <v>473</v>
      </c>
      <c r="C204" s="131">
        <v>153</v>
      </c>
    </row>
    <row r="205" spans="2:3" s="14" customFormat="1" ht="18.75" customHeight="1" x14ac:dyDescent="0.2">
      <c r="B205" s="125" t="s">
        <v>474</v>
      </c>
      <c r="C205" s="131">
        <v>146</v>
      </c>
    </row>
    <row r="206" spans="2:3" s="14" customFormat="1" ht="18.75" customHeight="1" x14ac:dyDescent="0.2">
      <c r="B206" s="125" t="s">
        <v>475</v>
      </c>
      <c r="C206" s="131">
        <v>141</v>
      </c>
    </row>
    <row r="207" spans="2:3" s="14" customFormat="1" ht="18.75" customHeight="1" x14ac:dyDescent="0.2">
      <c r="B207" s="125" t="s">
        <v>476</v>
      </c>
      <c r="C207" s="131">
        <v>138</v>
      </c>
    </row>
    <row r="208" spans="2:3" s="14" customFormat="1" ht="18.75" customHeight="1" x14ac:dyDescent="0.2">
      <c r="B208" s="125" t="s">
        <v>477</v>
      </c>
      <c r="C208" s="131">
        <v>133</v>
      </c>
    </row>
    <row r="209" spans="2:3" s="14" customFormat="1" ht="18.75" customHeight="1" x14ac:dyDescent="0.2">
      <c r="B209" s="125" t="s">
        <v>478</v>
      </c>
      <c r="C209" s="131">
        <v>117</v>
      </c>
    </row>
    <row r="210" spans="2:3" s="14" customFormat="1" ht="18.75" customHeight="1" x14ac:dyDescent="0.2">
      <c r="B210" s="125" t="s">
        <v>479</v>
      </c>
      <c r="C210" s="131">
        <v>106</v>
      </c>
    </row>
    <row r="211" spans="2:3" s="14" customFormat="1" ht="18.75" customHeight="1" x14ac:dyDescent="0.2">
      <c r="B211" s="125" t="s">
        <v>480</v>
      </c>
      <c r="C211" s="131">
        <v>101</v>
      </c>
    </row>
    <row r="212" spans="2:3" s="14" customFormat="1" ht="18.75" customHeight="1" x14ac:dyDescent="0.2">
      <c r="B212" s="125" t="s">
        <v>481</v>
      </c>
      <c r="C212" s="131">
        <v>95</v>
      </c>
    </row>
    <row r="213" spans="2:3" s="14" customFormat="1" ht="18.75" customHeight="1" x14ac:dyDescent="0.2">
      <c r="B213" s="125" t="s">
        <v>482</v>
      </c>
      <c r="C213" s="131">
        <v>93</v>
      </c>
    </row>
    <row r="214" spans="2:3" s="14" customFormat="1" ht="18.75" customHeight="1" x14ac:dyDescent="0.2">
      <c r="B214" s="125" t="s">
        <v>483</v>
      </c>
      <c r="C214" s="131">
        <v>87</v>
      </c>
    </row>
    <row r="215" spans="2:3" s="14" customFormat="1" ht="18.75" customHeight="1" x14ac:dyDescent="0.2">
      <c r="B215" s="125" t="s">
        <v>484</v>
      </c>
      <c r="C215" s="131">
        <v>87</v>
      </c>
    </row>
    <row r="216" spans="2:3" s="14" customFormat="1" ht="18.75" customHeight="1" x14ac:dyDescent="0.2">
      <c r="B216" s="125" t="s">
        <v>485</v>
      </c>
      <c r="C216" s="131">
        <v>84</v>
      </c>
    </row>
    <row r="217" spans="2:3" s="14" customFormat="1" ht="18.75" customHeight="1" x14ac:dyDescent="0.2">
      <c r="B217" s="125" t="s">
        <v>486</v>
      </c>
      <c r="C217" s="131">
        <v>81</v>
      </c>
    </row>
    <row r="218" spans="2:3" s="14" customFormat="1" ht="18.75" customHeight="1" x14ac:dyDescent="0.2">
      <c r="B218" s="125" t="s">
        <v>487</v>
      </c>
      <c r="C218" s="131">
        <v>64</v>
      </c>
    </row>
    <row r="219" spans="2:3" s="14" customFormat="1" ht="18.75" customHeight="1" x14ac:dyDescent="0.2">
      <c r="B219" s="125" t="s">
        <v>488</v>
      </c>
      <c r="C219" s="131">
        <v>58</v>
      </c>
    </row>
    <row r="220" spans="2:3" s="14" customFormat="1" ht="18.75" customHeight="1" x14ac:dyDescent="0.2">
      <c r="B220" s="125" t="s">
        <v>489</v>
      </c>
      <c r="C220" s="131">
        <v>58</v>
      </c>
    </row>
    <row r="221" spans="2:3" s="14" customFormat="1" ht="18.75" customHeight="1" x14ac:dyDescent="0.2">
      <c r="B221" s="125" t="s">
        <v>490</v>
      </c>
      <c r="C221" s="131">
        <v>57</v>
      </c>
    </row>
    <row r="222" spans="2:3" s="14" customFormat="1" ht="18.75" customHeight="1" x14ac:dyDescent="0.2">
      <c r="B222" s="125" t="s">
        <v>491</v>
      </c>
      <c r="C222" s="131">
        <v>52</v>
      </c>
    </row>
    <row r="223" spans="2:3" s="14" customFormat="1" ht="18.75" customHeight="1" x14ac:dyDescent="0.2">
      <c r="B223" s="125" t="s">
        <v>492</v>
      </c>
      <c r="C223" s="131">
        <v>49</v>
      </c>
    </row>
    <row r="224" spans="2:3" s="14" customFormat="1" ht="18.75" customHeight="1" x14ac:dyDescent="0.2">
      <c r="B224" s="125" t="s">
        <v>493</v>
      </c>
      <c r="C224" s="131">
        <v>39</v>
      </c>
    </row>
    <row r="225" spans="2:3" s="14" customFormat="1" ht="18.75" customHeight="1" x14ac:dyDescent="0.2">
      <c r="B225" s="125" t="s">
        <v>494</v>
      </c>
      <c r="C225" s="131">
        <v>38</v>
      </c>
    </row>
    <row r="226" spans="2:3" s="14" customFormat="1" ht="18.75" customHeight="1" x14ac:dyDescent="0.2">
      <c r="B226" s="125" t="s">
        <v>495</v>
      </c>
      <c r="C226" s="131">
        <v>38</v>
      </c>
    </row>
    <row r="227" spans="2:3" s="14" customFormat="1" ht="18.75" customHeight="1" x14ac:dyDescent="0.2">
      <c r="B227" s="125" t="s">
        <v>496</v>
      </c>
      <c r="C227" s="131">
        <v>38</v>
      </c>
    </row>
    <row r="228" spans="2:3" s="14" customFormat="1" ht="18.75" customHeight="1" x14ac:dyDescent="0.2">
      <c r="B228" s="125" t="s">
        <v>497</v>
      </c>
      <c r="C228" s="131">
        <v>36</v>
      </c>
    </row>
    <row r="229" spans="2:3" s="14" customFormat="1" ht="18.75" customHeight="1" x14ac:dyDescent="0.2">
      <c r="B229" s="125" t="s">
        <v>498</v>
      </c>
      <c r="C229" s="131">
        <v>34</v>
      </c>
    </row>
    <row r="230" spans="2:3" s="14" customFormat="1" ht="18.75" customHeight="1" x14ac:dyDescent="0.2">
      <c r="B230" s="125" t="s">
        <v>499</v>
      </c>
      <c r="C230" s="131">
        <v>34</v>
      </c>
    </row>
    <row r="231" spans="2:3" s="14" customFormat="1" ht="18.75" customHeight="1" x14ac:dyDescent="0.2">
      <c r="B231" s="125" t="s">
        <v>500</v>
      </c>
      <c r="C231" s="131">
        <v>33</v>
      </c>
    </row>
    <row r="232" spans="2:3" s="14" customFormat="1" ht="18.75" customHeight="1" x14ac:dyDescent="0.2">
      <c r="B232" s="125" t="s">
        <v>501</v>
      </c>
      <c r="C232" s="131">
        <v>31</v>
      </c>
    </row>
    <row r="233" spans="2:3" s="14" customFormat="1" ht="18.75" customHeight="1" x14ac:dyDescent="0.2">
      <c r="B233" s="125" t="s">
        <v>502</v>
      </c>
      <c r="C233" s="131">
        <v>28</v>
      </c>
    </row>
    <row r="234" spans="2:3" s="14" customFormat="1" ht="18.75" customHeight="1" x14ac:dyDescent="0.2">
      <c r="B234" s="125" t="s">
        <v>503</v>
      </c>
      <c r="C234" s="131">
        <v>28</v>
      </c>
    </row>
    <row r="235" spans="2:3" s="14" customFormat="1" ht="18.75" customHeight="1" x14ac:dyDescent="0.2">
      <c r="B235" s="125" t="s">
        <v>504</v>
      </c>
      <c r="C235" s="131">
        <v>28</v>
      </c>
    </row>
    <row r="236" spans="2:3" s="14" customFormat="1" ht="18.75" customHeight="1" x14ac:dyDescent="0.2">
      <c r="B236" s="125" t="s">
        <v>505</v>
      </c>
      <c r="C236" s="131">
        <v>27</v>
      </c>
    </row>
    <row r="237" spans="2:3" s="14" customFormat="1" ht="18.75" customHeight="1" x14ac:dyDescent="0.2">
      <c r="B237" s="125" t="s">
        <v>506</v>
      </c>
      <c r="C237" s="131">
        <v>27</v>
      </c>
    </row>
    <row r="238" spans="2:3" s="14" customFormat="1" ht="18.75" customHeight="1" x14ac:dyDescent="0.2">
      <c r="B238" s="125" t="s">
        <v>507</v>
      </c>
      <c r="C238" s="131">
        <v>26</v>
      </c>
    </row>
    <row r="239" spans="2:3" s="14" customFormat="1" ht="18.75" customHeight="1" x14ac:dyDescent="0.2">
      <c r="B239" s="125" t="s">
        <v>508</v>
      </c>
      <c r="C239" s="131">
        <v>26</v>
      </c>
    </row>
    <row r="240" spans="2:3" s="14" customFormat="1" ht="18.75" customHeight="1" x14ac:dyDescent="0.2">
      <c r="B240" s="125" t="s">
        <v>509</v>
      </c>
      <c r="C240" s="131">
        <v>25</v>
      </c>
    </row>
    <row r="241" spans="2:3" s="14" customFormat="1" ht="18.75" customHeight="1" x14ac:dyDescent="0.2">
      <c r="B241" s="125" t="s">
        <v>510</v>
      </c>
      <c r="C241" s="131">
        <v>24</v>
      </c>
    </row>
    <row r="242" spans="2:3" s="14" customFormat="1" ht="18.75" customHeight="1" x14ac:dyDescent="0.2">
      <c r="B242" s="125" t="s">
        <v>511</v>
      </c>
      <c r="C242" s="131">
        <v>24</v>
      </c>
    </row>
    <row r="243" spans="2:3" s="14" customFormat="1" ht="18.75" customHeight="1" x14ac:dyDescent="0.2">
      <c r="B243" s="125" t="s">
        <v>512</v>
      </c>
      <c r="C243" s="131">
        <v>24</v>
      </c>
    </row>
    <row r="244" spans="2:3" s="14" customFormat="1" ht="18.75" customHeight="1" x14ac:dyDescent="0.2">
      <c r="B244" s="125" t="s">
        <v>513</v>
      </c>
      <c r="C244" s="131">
        <v>24</v>
      </c>
    </row>
    <row r="245" spans="2:3" s="14" customFormat="1" ht="18.75" customHeight="1" x14ac:dyDescent="0.2">
      <c r="B245" s="125" t="s">
        <v>514</v>
      </c>
      <c r="C245" s="131">
        <v>24</v>
      </c>
    </row>
    <row r="246" spans="2:3" s="14" customFormat="1" ht="18.75" customHeight="1" x14ac:dyDescent="0.2">
      <c r="B246" s="125" t="s">
        <v>515</v>
      </c>
      <c r="C246" s="131">
        <v>23</v>
      </c>
    </row>
    <row r="247" spans="2:3" s="14" customFormat="1" ht="18.75" customHeight="1" x14ac:dyDescent="0.2">
      <c r="B247" s="125" t="s">
        <v>516</v>
      </c>
      <c r="C247" s="131">
        <v>23</v>
      </c>
    </row>
    <row r="248" spans="2:3" s="14" customFormat="1" ht="18.75" customHeight="1" x14ac:dyDescent="0.2">
      <c r="B248" s="125" t="s">
        <v>517</v>
      </c>
      <c r="C248" s="131">
        <v>22</v>
      </c>
    </row>
    <row r="249" spans="2:3" s="14" customFormat="1" ht="18.75" customHeight="1" x14ac:dyDescent="0.2">
      <c r="B249" s="125" t="s">
        <v>518</v>
      </c>
      <c r="C249" s="131">
        <v>22</v>
      </c>
    </row>
    <row r="250" spans="2:3" s="14" customFormat="1" ht="18.75" customHeight="1" x14ac:dyDescent="0.2">
      <c r="B250" s="125" t="s">
        <v>519</v>
      </c>
      <c r="C250" s="131">
        <v>21</v>
      </c>
    </row>
    <row r="251" spans="2:3" s="14" customFormat="1" ht="18.75" customHeight="1" x14ac:dyDescent="0.2">
      <c r="B251" s="125" t="s">
        <v>520</v>
      </c>
      <c r="C251" s="131">
        <v>21</v>
      </c>
    </row>
    <row r="252" spans="2:3" s="14" customFormat="1" ht="18.75" customHeight="1" x14ac:dyDescent="0.2">
      <c r="B252" s="125" t="s">
        <v>521</v>
      </c>
      <c r="C252" s="131">
        <v>20</v>
      </c>
    </row>
    <row r="253" spans="2:3" s="14" customFormat="1" ht="18.75" customHeight="1" x14ac:dyDescent="0.2">
      <c r="B253" s="125" t="s">
        <v>522</v>
      </c>
      <c r="C253" s="131">
        <v>20</v>
      </c>
    </row>
    <row r="254" spans="2:3" s="14" customFormat="1" ht="18.75" customHeight="1" x14ac:dyDescent="0.2">
      <c r="B254" s="125" t="s">
        <v>523</v>
      </c>
      <c r="C254" s="131">
        <v>20</v>
      </c>
    </row>
    <row r="255" spans="2:3" s="14" customFormat="1" ht="18.75" customHeight="1" x14ac:dyDescent="0.2">
      <c r="B255" s="125" t="s">
        <v>524</v>
      </c>
      <c r="C255" s="131">
        <v>20</v>
      </c>
    </row>
    <row r="256" spans="2:3" s="14" customFormat="1" ht="18.75" customHeight="1" x14ac:dyDescent="0.2">
      <c r="B256" s="125" t="s">
        <v>525</v>
      </c>
      <c r="C256" s="131">
        <v>20</v>
      </c>
    </row>
    <row r="257" spans="2:3" s="14" customFormat="1" ht="18.75" customHeight="1" x14ac:dyDescent="0.2">
      <c r="B257" s="125" t="s">
        <v>526</v>
      </c>
      <c r="C257" s="131">
        <v>20</v>
      </c>
    </row>
    <row r="258" spans="2:3" s="14" customFormat="1" ht="18.75" customHeight="1" x14ac:dyDescent="0.2">
      <c r="B258" s="125" t="s">
        <v>527</v>
      </c>
      <c r="C258" s="131">
        <v>19</v>
      </c>
    </row>
    <row r="259" spans="2:3" s="14" customFormat="1" ht="18.75" customHeight="1" x14ac:dyDescent="0.2">
      <c r="B259" s="125" t="s">
        <v>528</v>
      </c>
      <c r="C259" s="131">
        <v>19</v>
      </c>
    </row>
    <row r="260" spans="2:3" s="14" customFormat="1" ht="18.75" customHeight="1" x14ac:dyDescent="0.2">
      <c r="B260" s="125" t="s">
        <v>529</v>
      </c>
      <c r="C260" s="131">
        <v>19</v>
      </c>
    </row>
    <row r="261" spans="2:3" s="14" customFormat="1" ht="18.75" customHeight="1" x14ac:dyDescent="0.2">
      <c r="B261" s="125" t="s">
        <v>530</v>
      </c>
      <c r="C261" s="131">
        <v>19</v>
      </c>
    </row>
    <row r="262" spans="2:3" s="14" customFormat="1" ht="18.75" customHeight="1" x14ac:dyDescent="0.2">
      <c r="B262" s="125" t="s">
        <v>531</v>
      </c>
      <c r="C262" s="131">
        <v>19</v>
      </c>
    </row>
    <row r="263" spans="2:3" s="14" customFormat="1" ht="18.75" customHeight="1" x14ac:dyDescent="0.2">
      <c r="B263" s="125" t="s">
        <v>532</v>
      </c>
      <c r="C263" s="131">
        <v>19</v>
      </c>
    </row>
    <row r="264" spans="2:3" s="14" customFormat="1" ht="18.75" customHeight="1" x14ac:dyDescent="0.2">
      <c r="B264" s="125" t="s">
        <v>533</v>
      </c>
      <c r="C264" s="131">
        <v>18</v>
      </c>
    </row>
    <row r="265" spans="2:3" s="14" customFormat="1" ht="18.75" customHeight="1" x14ac:dyDescent="0.2">
      <c r="B265" s="125" t="s">
        <v>534</v>
      </c>
      <c r="C265" s="131">
        <v>18</v>
      </c>
    </row>
    <row r="266" spans="2:3" s="14" customFormat="1" ht="18.75" customHeight="1" x14ac:dyDescent="0.2">
      <c r="B266" s="125" t="s">
        <v>535</v>
      </c>
      <c r="C266" s="131">
        <v>18</v>
      </c>
    </row>
    <row r="267" spans="2:3" s="14" customFormat="1" ht="18.75" customHeight="1" x14ac:dyDescent="0.2">
      <c r="B267" s="125" t="s">
        <v>536</v>
      </c>
      <c r="C267" s="131">
        <v>18</v>
      </c>
    </row>
    <row r="268" spans="2:3" s="14" customFormat="1" ht="18.75" customHeight="1" x14ac:dyDescent="0.2">
      <c r="B268" s="125" t="s">
        <v>537</v>
      </c>
      <c r="C268" s="131">
        <v>17</v>
      </c>
    </row>
    <row r="269" spans="2:3" s="14" customFormat="1" ht="18.75" customHeight="1" x14ac:dyDescent="0.2">
      <c r="B269" s="125" t="s">
        <v>538</v>
      </c>
      <c r="C269" s="131">
        <v>17</v>
      </c>
    </row>
    <row r="270" spans="2:3" s="14" customFormat="1" ht="18.75" customHeight="1" x14ac:dyDescent="0.2">
      <c r="B270" s="125" t="s">
        <v>539</v>
      </c>
      <c r="C270" s="131">
        <v>17</v>
      </c>
    </row>
    <row r="271" spans="2:3" s="14" customFormat="1" ht="18.75" customHeight="1" x14ac:dyDescent="0.2">
      <c r="B271" s="125" t="s">
        <v>540</v>
      </c>
      <c r="C271" s="131">
        <v>16</v>
      </c>
    </row>
    <row r="272" spans="2:3" s="14" customFormat="1" ht="18.75" customHeight="1" x14ac:dyDescent="0.2">
      <c r="B272" s="125" t="s">
        <v>541</v>
      </c>
      <c r="C272" s="131">
        <v>16</v>
      </c>
    </row>
    <row r="273" spans="2:3" s="14" customFormat="1" ht="18.75" customHeight="1" x14ac:dyDescent="0.2">
      <c r="B273" s="125" t="s">
        <v>542</v>
      </c>
      <c r="C273" s="131">
        <v>16</v>
      </c>
    </row>
    <row r="274" spans="2:3" s="14" customFormat="1" ht="18.75" customHeight="1" x14ac:dyDescent="0.2">
      <c r="B274" s="125" t="s">
        <v>543</v>
      </c>
      <c r="C274" s="131">
        <v>16</v>
      </c>
    </row>
    <row r="275" spans="2:3" s="14" customFormat="1" ht="18.75" customHeight="1" x14ac:dyDescent="0.2">
      <c r="B275" s="125" t="s">
        <v>544</v>
      </c>
      <c r="C275" s="131">
        <v>16</v>
      </c>
    </row>
    <row r="276" spans="2:3" s="14" customFormat="1" ht="18.75" customHeight="1" x14ac:dyDescent="0.2">
      <c r="B276" s="125" t="s">
        <v>545</v>
      </c>
      <c r="C276" s="131">
        <v>16</v>
      </c>
    </row>
    <row r="277" spans="2:3" s="14" customFormat="1" ht="18.75" customHeight="1" x14ac:dyDescent="0.2">
      <c r="B277" s="125" t="s">
        <v>546</v>
      </c>
      <c r="C277" s="131">
        <v>15</v>
      </c>
    </row>
    <row r="278" spans="2:3" s="14" customFormat="1" ht="18.75" customHeight="1" x14ac:dyDescent="0.2">
      <c r="B278" s="125" t="s">
        <v>547</v>
      </c>
      <c r="C278" s="131">
        <v>15</v>
      </c>
    </row>
    <row r="279" spans="2:3" s="14" customFormat="1" ht="18.75" customHeight="1" x14ac:dyDescent="0.2">
      <c r="B279" s="125" t="s">
        <v>548</v>
      </c>
      <c r="C279" s="131">
        <v>15</v>
      </c>
    </row>
    <row r="280" spans="2:3" s="14" customFormat="1" ht="18.75" customHeight="1" x14ac:dyDescent="0.2">
      <c r="B280" s="125" t="s">
        <v>549</v>
      </c>
      <c r="C280" s="131">
        <v>15</v>
      </c>
    </row>
    <row r="281" spans="2:3" s="14" customFormat="1" ht="18.75" customHeight="1" x14ac:dyDescent="0.2">
      <c r="B281" s="125" t="s">
        <v>550</v>
      </c>
      <c r="C281" s="131">
        <v>15</v>
      </c>
    </row>
    <row r="282" spans="2:3" s="14" customFormat="1" ht="18.75" customHeight="1" x14ac:dyDescent="0.2">
      <c r="B282" s="125" t="s">
        <v>551</v>
      </c>
      <c r="C282" s="131">
        <v>15</v>
      </c>
    </row>
    <row r="283" spans="2:3" s="14" customFormat="1" ht="18.75" customHeight="1" x14ac:dyDescent="0.2">
      <c r="B283" s="125" t="s">
        <v>552</v>
      </c>
      <c r="C283" s="131">
        <v>14</v>
      </c>
    </row>
    <row r="284" spans="2:3" s="14" customFormat="1" ht="18.75" customHeight="1" x14ac:dyDescent="0.2">
      <c r="B284" s="125" t="s">
        <v>553</v>
      </c>
      <c r="C284" s="131">
        <v>14</v>
      </c>
    </row>
    <row r="285" spans="2:3" s="14" customFormat="1" ht="18.75" customHeight="1" x14ac:dyDescent="0.2">
      <c r="B285" s="125" t="s">
        <v>554</v>
      </c>
      <c r="C285" s="131">
        <v>13</v>
      </c>
    </row>
    <row r="286" spans="2:3" s="14" customFormat="1" ht="18.75" customHeight="1" x14ac:dyDescent="0.2">
      <c r="B286" s="125" t="s">
        <v>555</v>
      </c>
      <c r="C286" s="131">
        <v>13</v>
      </c>
    </row>
    <row r="287" spans="2:3" s="14" customFormat="1" ht="18.75" customHeight="1" x14ac:dyDescent="0.2">
      <c r="B287" s="125" t="s">
        <v>556</v>
      </c>
      <c r="C287" s="131">
        <v>13</v>
      </c>
    </row>
    <row r="288" spans="2:3" s="14" customFormat="1" ht="18.75" customHeight="1" x14ac:dyDescent="0.2">
      <c r="B288" s="125" t="s">
        <v>557</v>
      </c>
      <c r="C288" s="131">
        <v>13</v>
      </c>
    </row>
    <row r="289" spans="2:3" s="14" customFormat="1" ht="18.75" customHeight="1" x14ac:dyDescent="0.2">
      <c r="B289" s="125" t="s">
        <v>558</v>
      </c>
      <c r="C289" s="131">
        <v>13</v>
      </c>
    </row>
    <row r="290" spans="2:3" s="14" customFormat="1" ht="18.75" customHeight="1" x14ac:dyDescent="0.2">
      <c r="B290" s="125" t="s">
        <v>559</v>
      </c>
      <c r="C290" s="131">
        <v>12</v>
      </c>
    </row>
    <row r="291" spans="2:3" s="14" customFormat="1" ht="18.75" customHeight="1" x14ac:dyDescent="0.2">
      <c r="B291" s="125" t="s">
        <v>560</v>
      </c>
      <c r="C291" s="131">
        <v>12</v>
      </c>
    </row>
    <row r="292" spans="2:3" s="14" customFormat="1" ht="18.75" customHeight="1" x14ac:dyDescent="0.2">
      <c r="B292" s="125" t="s">
        <v>561</v>
      </c>
      <c r="C292" s="131">
        <v>12</v>
      </c>
    </row>
    <row r="293" spans="2:3" s="14" customFormat="1" ht="18.75" customHeight="1" x14ac:dyDescent="0.2">
      <c r="B293" s="125" t="s">
        <v>562</v>
      </c>
      <c r="C293" s="131">
        <v>12</v>
      </c>
    </row>
    <row r="294" spans="2:3" s="14" customFormat="1" ht="18.75" customHeight="1" x14ac:dyDescent="0.2">
      <c r="B294" s="125" t="s">
        <v>563</v>
      </c>
      <c r="C294" s="131">
        <v>12</v>
      </c>
    </row>
    <row r="295" spans="2:3" s="14" customFormat="1" ht="18.75" customHeight="1" x14ac:dyDescent="0.2">
      <c r="B295" s="125" t="s">
        <v>564</v>
      </c>
      <c r="C295" s="131">
        <v>12</v>
      </c>
    </row>
    <row r="296" spans="2:3" s="14" customFormat="1" ht="18.75" customHeight="1" x14ac:dyDescent="0.2">
      <c r="B296" s="125" t="s">
        <v>565</v>
      </c>
      <c r="C296" s="131">
        <v>12</v>
      </c>
    </row>
    <row r="297" spans="2:3" s="14" customFormat="1" ht="18.75" customHeight="1" x14ac:dyDescent="0.2">
      <c r="B297" s="125" t="s">
        <v>566</v>
      </c>
      <c r="C297" s="131">
        <v>11</v>
      </c>
    </row>
    <row r="298" spans="2:3" s="14" customFormat="1" ht="18.75" customHeight="1" x14ac:dyDescent="0.2">
      <c r="B298" s="125" t="s">
        <v>567</v>
      </c>
      <c r="C298" s="131">
        <v>11</v>
      </c>
    </row>
    <row r="299" spans="2:3" s="14" customFormat="1" ht="18.75" customHeight="1" x14ac:dyDescent="0.2">
      <c r="B299" s="125" t="s">
        <v>568</v>
      </c>
      <c r="C299" s="131">
        <v>11</v>
      </c>
    </row>
    <row r="300" spans="2:3" s="14" customFormat="1" ht="18.75" customHeight="1" x14ac:dyDescent="0.2">
      <c r="B300" s="125" t="s">
        <v>569</v>
      </c>
      <c r="C300" s="131">
        <v>11</v>
      </c>
    </row>
    <row r="301" spans="2:3" s="14" customFormat="1" ht="18.75" customHeight="1" x14ac:dyDescent="0.2">
      <c r="B301" s="125" t="s">
        <v>570</v>
      </c>
      <c r="C301" s="131">
        <v>10</v>
      </c>
    </row>
    <row r="302" spans="2:3" s="14" customFormat="1" ht="18.75" customHeight="1" x14ac:dyDescent="0.2">
      <c r="B302" s="125" t="s">
        <v>571</v>
      </c>
      <c r="C302" s="131">
        <v>10</v>
      </c>
    </row>
    <row r="303" spans="2:3" s="14" customFormat="1" ht="18.75" customHeight="1" x14ac:dyDescent="0.2">
      <c r="B303" s="125" t="s">
        <v>572</v>
      </c>
      <c r="C303" s="131">
        <v>10</v>
      </c>
    </row>
    <row r="304" spans="2:3" s="14" customFormat="1" ht="18.75" customHeight="1" x14ac:dyDescent="0.2">
      <c r="B304" s="125" t="s">
        <v>573</v>
      </c>
      <c r="C304" s="131">
        <v>10</v>
      </c>
    </row>
    <row r="305" spans="2:3" s="14" customFormat="1" ht="18.75" customHeight="1" x14ac:dyDescent="0.2">
      <c r="B305" s="125" t="s">
        <v>574</v>
      </c>
      <c r="C305" s="131">
        <v>10</v>
      </c>
    </row>
    <row r="306" spans="2:3" s="14" customFormat="1" ht="18.75" customHeight="1" x14ac:dyDescent="0.2">
      <c r="B306" s="125" t="s">
        <v>575</v>
      </c>
      <c r="C306" s="131">
        <v>10</v>
      </c>
    </row>
    <row r="307" spans="2:3" s="14" customFormat="1" ht="18.75" customHeight="1" x14ac:dyDescent="0.2">
      <c r="B307" s="125" t="s">
        <v>576</v>
      </c>
      <c r="C307" s="131">
        <v>10</v>
      </c>
    </row>
    <row r="308" spans="2:3" s="14" customFormat="1" ht="18.75" customHeight="1" x14ac:dyDescent="0.2">
      <c r="B308" s="125" t="s">
        <v>577</v>
      </c>
      <c r="C308" s="131">
        <v>10</v>
      </c>
    </row>
    <row r="309" spans="2:3" s="14" customFormat="1" ht="18.75" customHeight="1" x14ac:dyDescent="0.2">
      <c r="B309" s="125" t="s">
        <v>578</v>
      </c>
      <c r="C309" s="131">
        <v>10</v>
      </c>
    </row>
    <row r="310" spans="2:3" s="14" customFormat="1" ht="18.75" customHeight="1" x14ac:dyDescent="0.2">
      <c r="B310" s="125" t="s">
        <v>579</v>
      </c>
      <c r="C310" s="131">
        <v>10</v>
      </c>
    </row>
    <row r="311" spans="2:3" s="14" customFormat="1" ht="18.75" customHeight="1" x14ac:dyDescent="0.2">
      <c r="B311" s="125" t="s">
        <v>580</v>
      </c>
      <c r="C311" s="131">
        <v>9</v>
      </c>
    </row>
    <row r="312" spans="2:3" s="14" customFormat="1" ht="18.75" customHeight="1" x14ac:dyDescent="0.2">
      <c r="B312" s="125" t="s">
        <v>581</v>
      </c>
      <c r="C312" s="131">
        <v>9</v>
      </c>
    </row>
    <row r="313" spans="2:3" s="14" customFormat="1" ht="18.75" customHeight="1" x14ac:dyDescent="0.2">
      <c r="B313" s="125" t="s">
        <v>582</v>
      </c>
      <c r="C313" s="131">
        <v>9</v>
      </c>
    </row>
    <row r="314" spans="2:3" s="14" customFormat="1" ht="18.75" customHeight="1" x14ac:dyDescent="0.2">
      <c r="B314" s="125" t="s">
        <v>583</v>
      </c>
      <c r="C314" s="131">
        <v>9</v>
      </c>
    </row>
    <row r="315" spans="2:3" s="14" customFormat="1" ht="18.75" customHeight="1" x14ac:dyDescent="0.2">
      <c r="B315" s="125" t="s">
        <v>584</v>
      </c>
      <c r="C315" s="131">
        <v>9</v>
      </c>
    </row>
    <row r="316" spans="2:3" s="14" customFormat="1" ht="18.75" customHeight="1" x14ac:dyDescent="0.2">
      <c r="B316" s="125" t="s">
        <v>585</v>
      </c>
      <c r="C316" s="131">
        <v>9</v>
      </c>
    </row>
    <row r="317" spans="2:3" s="14" customFormat="1" ht="18.75" customHeight="1" x14ac:dyDescent="0.2">
      <c r="B317" s="125" t="s">
        <v>586</v>
      </c>
      <c r="C317" s="131">
        <v>9</v>
      </c>
    </row>
    <row r="318" spans="2:3" s="14" customFormat="1" ht="18.75" customHeight="1" x14ac:dyDescent="0.2">
      <c r="B318" s="125" t="s">
        <v>587</v>
      </c>
      <c r="C318" s="131">
        <v>9</v>
      </c>
    </row>
    <row r="319" spans="2:3" s="14" customFormat="1" ht="18.75" customHeight="1" x14ac:dyDescent="0.2">
      <c r="B319" s="125" t="s">
        <v>588</v>
      </c>
      <c r="C319" s="131">
        <v>9</v>
      </c>
    </row>
    <row r="320" spans="2:3" s="14" customFormat="1" ht="18.75" customHeight="1" x14ac:dyDescent="0.2">
      <c r="B320" s="125" t="s">
        <v>589</v>
      </c>
      <c r="C320" s="131">
        <v>9</v>
      </c>
    </row>
    <row r="321" spans="2:3" s="14" customFormat="1" ht="18.75" customHeight="1" x14ac:dyDescent="0.2">
      <c r="B321" s="125" t="s">
        <v>590</v>
      </c>
      <c r="C321" s="131">
        <v>9</v>
      </c>
    </row>
    <row r="322" spans="2:3" s="14" customFormat="1" ht="18.75" customHeight="1" x14ac:dyDescent="0.2">
      <c r="B322" s="125" t="s">
        <v>591</v>
      </c>
      <c r="C322" s="131">
        <v>8</v>
      </c>
    </row>
    <row r="323" spans="2:3" s="14" customFormat="1" ht="18.75" customHeight="1" x14ac:dyDescent="0.2">
      <c r="B323" s="125" t="s">
        <v>592</v>
      </c>
      <c r="C323" s="131">
        <v>8</v>
      </c>
    </row>
    <row r="324" spans="2:3" s="14" customFormat="1" ht="18.75" customHeight="1" x14ac:dyDescent="0.2">
      <c r="B324" s="125" t="s">
        <v>593</v>
      </c>
      <c r="C324" s="131">
        <v>8</v>
      </c>
    </row>
    <row r="325" spans="2:3" s="14" customFormat="1" ht="18.75" customHeight="1" x14ac:dyDescent="0.2">
      <c r="B325" s="125" t="s">
        <v>594</v>
      </c>
      <c r="C325" s="131">
        <v>8</v>
      </c>
    </row>
    <row r="326" spans="2:3" s="14" customFormat="1" ht="18.75" customHeight="1" x14ac:dyDescent="0.2">
      <c r="B326" s="125" t="s">
        <v>595</v>
      </c>
      <c r="C326" s="131">
        <v>8</v>
      </c>
    </row>
    <row r="327" spans="2:3" s="14" customFormat="1" ht="18.75" customHeight="1" x14ac:dyDescent="0.2">
      <c r="B327" s="125" t="s">
        <v>596</v>
      </c>
      <c r="C327" s="131">
        <v>8</v>
      </c>
    </row>
    <row r="328" spans="2:3" s="14" customFormat="1" ht="18.75" customHeight="1" x14ac:dyDescent="0.2">
      <c r="B328" s="125" t="s">
        <v>597</v>
      </c>
      <c r="C328" s="131">
        <v>7</v>
      </c>
    </row>
    <row r="329" spans="2:3" s="14" customFormat="1" ht="18.75" customHeight="1" x14ac:dyDescent="0.2">
      <c r="B329" s="125" t="s">
        <v>598</v>
      </c>
      <c r="C329" s="131">
        <v>7</v>
      </c>
    </row>
    <row r="330" spans="2:3" s="14" customFormat="1" ht="18.75" customHeight="1" x14ac:dyDescent="0.2">
      <c r="B330" s="125" t="s">
        <v>599</v>
      </c>
      <c r="C330" s="131">
        <v>7</v>
      </c>
    </row>
    <row r="331" spans="2:3" s="14" customFormat="1" ht="18.75" customHeight="1" x14ac:dyDescent="0.2">
      <c r="B331" s="125" t="s">
        <v>600</v>
      </c>
      <c r="C331" s="131">
        <v>7</v>
      </c>
    </row>
    <row r="332" spans="2:3" s="14" customFormat="1" ht="18.75" customHeight="1" x14ac:dyDescent="0.2">
      <c r="B332" s="125" t="s">
        <v>601</v>
      </c>
      <c r="C332" s="131">
        <v>7</v>
      </c>
    </row>
    <row r="333" spans="2:3" s="14" customFormat="1" ht="18.75" customHeight="1" x14ac:dyDescent="0.2">
      <c r="B333" s="125" t="s">
        <v>602</v>
      </c>
      <c r="C333" s="131">
        <v>7</v>
      </c>
    </row>
    <row r="334" spans="2:3" s="14" customFormat="1" ht="18.75" customHeight="1" x14ac:dyDescent="0.2">
      <c r="B334" s="125" t="s">
        <v>603</v>
      </c>
      <c r="C334" s="131">
        <v>7</v>
      </c>
    </row>
    <row r="335" spans="2:3" s="14" customFormat="1" ht="18.75" customHeight="1" x14ac:dyDescent="0.2">
      <c r="B335" s="125" t="s">
        <v>604</v>
      </c>
      <c r="C335" s="131">
        <v>7</v>
      </c>
    </row>
    <row r="336" spans="2:3" s="14" customFormat="1" ht="18.75" customHeight="1" x14ac:dyDescent="0.2">
      <c r="B336" s="125" t="s">
        <v>605</v>
      </c>
      <c r="C336" s="131">
        <v>7</v>
      </c>
    </row>
    <row r="337" spans="2:3" s="14" customFormat="1" ht="18.75" customHeight="1" x14ac:dyDescent="0.2">
      <c r="B337" s="125" t="s">
        <v>606</v>
      </c>
      <c r="C337" s="131">
        <v>6</v>
      </c>
    </row>
    <row r="338" spans="2:3" s="14" customFormat="1" ht="18.75" customHeight="1" x14ac:dyDescent="0.2">
      <c r="B338" s="125" t="s">
        <v>607</v>
      </c>
      <c r="C338" s="131">
        <v>6</v>
      </c>
    </row>
    <row r="339" spans="2:3" s="14" customFormat="1" ht="18.75" customHeight="1" x14ac:dyDescent="0.2">
      <c r="B339" s="125" t="s">
        <v>608</v>
      </c>
      <c r="C339" s="131">
        <v>6</v>
      </c>
    </row>
    <row r="340" spans="2:3" s="14" customFormat="1" ht="18.75" customHeight="1" x14ac:dyDescent="0.2">
      <c r="B340" s="125" t="s">
        <v>609</v>
      </c>
      <c r="C340" s="131">
        <v>6</v>
      </c>
    </row>
    <row r="341" spans="2:3" s="14" customFormat="1" ht="18.75" customHeight="1" x14ac:dyDescent="0.2">
      <c r="B341" s="125" t="s">
        <v>610</v>
      </c>
      <c r="C341" s="131">
        <v>6</v>
      </c>
    </row>
    <row r="342" spans="2:3" s="14" customFormat="1" ht="18.75" customHeight="1" x14ac:dyDescent="0.2">
      <c r="B342" s="125" t="s">
        <v>611</v>
      </c>
      <c r="C342" s="131">
        <v>6</v>
      </c>
    </row>
    <row r="343" spans="2:3" s="14" customFormat="1" ht="18.75" customHeight="1" x14ac:dyDescent="0.2">
      <c r="B343" s="125" t="s">
        <v>612</v>
      </c>
      <c r="C343" s="131">
        <v>6</v>
      </c>
    </row>
    <row r="344" spans="2:3" s="14" customFormat="1" ht="18.75" customHeight="1" x14ac:dyDescent="0.2">
      <c r="B344" s="125" t="s">
        <v>613</v>
      </c>
      <c r="C344" s="131">
        <v>6</v>
      </c>
    </row>
    <row r="345" spans="2:3" s="14" customFormat="1" ht="18.75" customHeight="1" x14ac:dyDescent="0.2">
      <c r="B345" s="125" t="s">
        <v>614</v>
      </c>
      <c r="C345" s="131">
        <v>6</v>
      </c>
    </row>
    <row r="346" spans="2:3" s="14" customFormat="1" ht="18.75" customHeight="1" x14ac:dyDescent="0.2">
      <c r="B346" s="125" t="s">
        <v>615</v>
      </c>
      <c r="C346" s="131">
        <v>6</v>
      </c>
    </row>
    <row r="347" spans="2:3" s="14" customFormat="1" ht="18.75" customHeight="1" x14ac:dyDescent="0.2">
      <c r="B347" s="125" t="s">
        <v>616</v>
      </c>
      <c r="C347" s="131">
        <v>6</v>
      </c>
    </row>
    <row r="348" spans="2:3" s="14" customFormat="1" ht="18.75" customHeight="1" x14ac:dyDescent="0.2">
      <c r="B348" s="125" t="s">
        <v>617</v>
      </c>
      <c r="C348" s="131">
        <v>6</v>
      </c>
    </row>
    <row r="349" spans="2:3" s="14" customFormat="1" ht="18.75" customHeight="1" x14ac:dyDescent="0.2">
      <c r="B349" s="125" t="s">
        <v>618</v>
      </c>
      <c r="C349" s="131">
        <v>6</v>
      </c>
    </row>
    <row r="350" spans="2:3" s="14" customFormat="1" ht="18.75" customHeight="1" x14ac:dyDescent="0.2">
      <c r="B350" s="125" t="s">
        <v>619</v>
      </c>
      <c r="C350" s="131">
        <v>6</v>
      </c>
    </row>
    <row r="351" spans="2:3" s="14" customFormat="1" ht="18.75" customHeight="1" x14ac:dyDescent="0.2">
      <c r="B351" s="125" t="s">
        <v>620</v>
      </c>
      <c r="C351" s="131">
        <v>6</v>
      </c>
    </row>
    <row r="352" spans="2:3" s="14" customFormat="1" ht="18.75" customHeight="1" x14ac:dyDescent="0.2">
      <c r="B352" s="125" t="s">
        <v>621</v>
      </c>
      <c r="C352" s="131">
        <v>6</v>
      </c>
    </row>
    <row r="353" spans="2:3" s="14" customFormat="1" ht="18.75" customHeight="1" x14ac:dyDescent="0.2">
      <c r="B353" s="125" t="s">
        <v>622</v>
      </c>
      <c r="C353" s="131">
        <v>6</v>
      </c>
    </row>
    <row r="354" spans="2:3" s="14" customFormat="1" ht="18.75" customHeight="1" x14ac:dyDescent="0.2">
      <c r="B354" s="125" t="s">
        <v>623</v>
      </c>
      <c r="C354" s="131">
        <v>5</v>
      </c>
    </row>
    <row r="355" spans="2:3" s="14" customFormat="1" ht="18.75" customHeight="1" x14ac:dyDescent="0.2">
      <c r="B355" s="125" t="s">
        <v>624</v>
      </c>
      <c r="C355" s="131">
        <v>5</v>
      </c>
    </row>
    <row r="356" spans="2:3" s="14" customFormat="1" ht="18.75" customHeight="1" x14ac:dyDescent="0.2">
      <c r="B356" s="125" t="s">
        <v>625</v>
      </c>
      <c r="C356" s="131">
        <v>5</v>
      </c>
    </row>
    <row r="357" spans="2:3" s="14" customFormat="1" ht="18.75" customHeight="1" x14ac:dyDescent="0.2">
      <c r="B357" s="125" t="s">
        <v>626</v>
      </c>
      <c r="C357" s="131">
        <v>5</v>
      </c>
    </row>
    <row r="358" spans="2:3" s="14" customFormat="1" ht="18.75" customHeight="1" x14ac:dyDescent="0.2">
      <c r="B358" s="125" t="s">
        <v>627</v>
      </c>
      <c r="C358" s="131">
        <v>5</v>
      </c>
    </row>
    <row r="359" spans="2:3" s="14" customFormat="1" ht="18.75" customHeight="1" x14ac:dyDescent="0.2">
      <c r="B359" s="125" t="s">
        <v>628</v>
      </c>
      <c r="C359" s="131">
        <v>5</v>
      </c>
    </row>
    <row r="360" spans="2:3" s="14" customFormat="1" ht="18.75" customHeight="1" x14ac:dyDescent="0.2">
      <c r="B360" s="125" t="s">
        <v>629</v>
      </c>
      <c r="C360" s="131">
        <v>5</v>
      </c>
    </row>
    <row r="361" spans="2:3" s="14" customFormat="1" ht="18.75" customHeight="1" x14ac:dyDescent="0.2">
      <c r="B361" s="125" t="s">
        <v>630</v>
      </c>
      <c r="C361" s="131">
        <v>5</v>
      </c>
    </row>
    <row r="362" spans="2:3" s="14" customFormat="1" ht="18.75" customHeight="1" x14ac:dyDescent="0.2">
      <c r="B362" s="125" t="s">
        <v>631</v>
      </c>
      <c r="C362" s="131">
        <v>5</v>
      </c>
    </row>
    <row r="363" spans="2:3" s="14" customFormat="1" ht="18.75" customHeight="1" x14ac:dyDescent="0.2">
      <c r="B363" s="125" t="s">
        <v>632</v>
      </c>
      <c r="C363" s="131">
        <v>5</v>
      </c>
    </row>
    <row r="364" spans="2:3" s="14" customFormat="1" ht="18.75" customHeight="1" x14ac:dyDescent="0.2">
      <c r="B364" s="125" t="s">
        <v>633</v>
      </c>
      <c r="C364" s="131">
        <v>4</v>
      </c>
    </row>
    <row r="365" spans="2:3" s="14" customFormat="1" ht="18.75" customHeight="1" x14ac:dyDescent="0.2">
      <c r="B365" s="125" t="s">
        <v>634</v>
      </c>
      <c r="C365" s="131">
        <v>4</v>
      </c>
    </row>
    <row r="366" spans="2:3" s="14" customFormat="1" ht="18.75" customHeight="1" x14ac:dyDescent="0.2">
      <c r="B366" s="125" t="s">
        <v>635</v>
      </c>
      <c r="C366" s="131">
        <v>4</v>
      </c>
    </row>
    <row r="367" spans="2:3" s="14" customFormat="1" ht="18.75" customHeight="1" x14ac:dyDescent="0.2">
      <c r="B367" s="125" t="s">
        <v>636</v>
      </c>
      <c r="C367" s="131">
        <v>4</v>
      </c>
    </row>
    <row r="368" spans="2:3" s="14" customFormat="1" ht="18.75" customHeight="1" x14ac:dyDescent="0.2">
      <c r="B368" s="125" t="s">
        <v>637</v>
      </c>
      <c r="C368" s="131">
        <v>4</v>
      </c>
    </row>
    <row r="369" spans="2:3" s="14" customFormat="1" ht="18.75" customHeight="1" x14ac:dyDescent="0.2">
      <c r="B369" s="125" t="s">
        <v>638</v>
      </c>
      <c r="C369" s="131">
        <v>4</v>
      </c>
    </row>
    <row r="370" spans="2:3" s="14" customFormat="1" ht="18.75" customHeight="1" x14ac:dyDescent="0.2">
      <c r="B370" s="125" t="s">
        <v>639</v>
      </c>
      <c r="C370" s="131">
        <v>4</v>
      </c>
    </row>
    <row r="371" spans="2:3" s="14" customFormat="1" ht="18.75" customHeight="1" x14ac:dyDescent="0.2">
      <c r="B371" s="125" t="s">
        <v>640</v>
      </c>
      <c r="C371" s="131">
        <v>4</v>
      </c>
    </row>
    <row r="372" spans="2:3" s="14" customFormat="1" ht="18.75" customHeight="1" x14ac:dyDescent="0.2">
      <c r="B372" s="125" t="s">
        <v>641</v>
      </c>
      <c r="C372" s="131">
        <v>4</v>
      </c>
    </row>
    <row r="373" spans="2:3" s="14" customFormat="1" ht="18.75" customHeight="1" x14ac:dyDescent="0.2">
      <c r="B373" s="125" t="s">
        <v>642</v>
      </c>
      <c r="C373" s="131">
        <v>4</v>
      </c>
    </row>
    <row r="374" spans="2:3" s="14" customFormat="1" ht="18.75" customHeight="1" x14ac:dyDescent="0.2">
      <c r="B374" s="125" t="s">
        <v>643</v>
      </c>
      <c r="C374" s="131">
        <v>4</v>
      </c>
    </row>
    <row r="375" spans="2:3" s="14" customFormat="1" ht="18.75" customHeight="1" x14ac:dyDescent="0.2">
      <c r="B375" s="125" t="s">
        <v>644</v>
      </c>
      <c r="C375" s="131">
        <v>4</v>
      </c>
    </row>
    <row r="376" spans="2:3" s="14" customFormat="1" ht="18.75" customHeight="1" x14ac:dyDescent="0.2">
      <c r="B376" s="125" t="s">
        <v>645</v>
      </c>
      <c r="C376" s="131">
        <v>4</v>
      </c>
    </row>
    <row r="377" spans="2:3" s="14" customFormat="1" ht="18.75" customHeight="1" x14ac:dyDescent="0.2">
      <c r="B377" s="125" t="s">
        <v>646</v>
      </c>
      <c r="C377" s="131">
        <v>4</v>
      </c>
    </row>
    <row r="378" spans="2:3" s="14" customFormat="1" ht="18.75" customHeight="1" x14ac:dyDescent="0.2">
      <c r="B378" s="125" t="s">
        <v>647</v>
      </c>
      <c r="C378" s="131">
        <v>4</v>
      </c>
    </row>
    <row r="379" spans="2:3" s="14" customFormat="1" ht="18.75" customHeight="1" x14ac:dyDescent="0.2">
      <c r="B379" s="125" t="s">
        <v>648</v>
      </c>
      <c r="C379" s="131">
        <v>4</v>
      </c>
    </row>
    <row r="380" spans="2:3" s="14" customFormat="1" ht="18.75" customHeight="1" x14ac:dyDescent="0.2">
      <c r="B380" s="125" t="s">
        <v>649</v>
      </c>
      <c r="C380" s="131">
        <v>4</v>
      </c>
    </row>
    <row r="381" spans="2:3" s="14" customFormat="1" ht="18.75" customHeight="1" x14ac:dyDescent="0.2">
      <c r="B381" s="125" t="s">
        <v>650</v>
      </c>
      <c r="C381" s="131">
        <v>4</v>
      </c>
    </row>
    <row r="382" spans="2:3" s="14" customFormat="1" ht="18.75" customHeight="1" x14ac:dyDescent="0.2">
      <c r="B382" s="125" t="s">
        <v>651</v>
      </c>
      <c r="C382" s="131">
        <v>4</v>
      </c>
    </row>
    <row r="383" spans="2:3" s="14" customFormat="1" ht="18.75" customHeight="1" x14ac:dyDescent="0.2">
      <c r="B383" s="125" t="s">
        <v>652</v>
      </c>
      <c r="C383" s="131">
        <v>4</v>
      </c>
    </row>
    <row r="384" spans="2:3" s="14" customFormat="1" ht="18.75" customHeight="1" x14ac:dyDescent="0.2">
      <c r="B384" s="125" t="s">
        <v>653</v>
      </c>
      <c r="C384" s="131">
        <v>4</v>
      </c>
    </row>
    <row r="385" spans="2:3" s="14" customFormat="1" ht="18.75" customHeight="1" x14ac:dyDescent="0.2">
      <c r="B385" s="125" t="s">
        <v>654</v>
      </c>
      <c r="C385" s="131">
        <v>4</v>
      </c>
    </row>
    <row r="386" spans="2:3" s="14" customFormat="1" ht="18.75" customHeight="1" x14ac:dyDescent="0.2">
      <c r="B386" s="125" t="s">
        <v>655</v>
      </c>
      <c r="C386" s="131">
        <v>4</v>
      </c>
    </row>
    <row r="387" spans="2:3" s="14" customFormat="1" ht="18.75" customHeight="1" x14ac:dyDescent="0.2">
      <c r="B387" s="125" t="s">
        <v>656</v>
      </c>
      <c r="C387" s="131">
        <v>4</v>
      </c>
    </row>
    <row r="388" spans="2:3" s="14" customFormat="1" ht="18.75" customHeight="1" x14ac:dyDescent="0.2">
      <c r="B388" s="125" t="s">
        <v>657</v>
      </c>
      <c r="C388" s="131">
        <v>4</v>
      </c>
    </row>
    <row r="389" spans="2:3" s="14" customFormat="1" ht="18.75" customHeight="1" x14ac:dyDescent="0.2">
      <c r="B389" s="125" t="s">
        <v>658</v>
      </c>
      <c r="C389" s="131">
        <v>4</v>
      </c>
    </row>
    <row r="390" spans="2:3" s="14" customFormat="1" ht="18.75" customHeight="1" x14ac:dyDescent="0.2">
      <c r="B390" s="125" t="s">
        <v>659</v>
      </c>
      <c r="C390" s="131">
        <v>4</v>
      </c>
    </row>
    <row r="391" spans="2:3" s="14" customFormat="1" ht="18.75" customHeight="1" x14ac:dyDescent="0.2">
      <c r="B391" s="125" t="s">
        <v>660</v>
      </c>
      <c r="C391" s="131">
        <v>4</v>
      </c>
    </row>
    <row r="392" spans="2:3" s="14" customFormat="1" ht="18.75" customHeight="1" x14ac:dyDescent="0.2">
      <c r="B392" s="125" t="s">
        <v>661</v>
      </c>
      <c r="C392" s="131">
        <v>4</v>
      </c>
    </row>
    <row r="393" spans="2:3" s="14" customFormat="1" ht="18.75" customHeight="1" x14ac:dyDescent="0.2">
      <c r="B393" s="125" t="s">
        <v>662</v>
      </c>
      <c r="C393" s="131">
        <v>4</v>
      </c>
    </row>
    <row r="394" spans="2:3" s="14" customFormat="1" ht="18.75" customHeight="1" x14ac:dyDescent="0.2">
      <c r="B394" s="125" t="s">
        <v>663</v>
      </c>
      <c r="C394" s="131">
        <v>3</v>
      </c>
    </row>
    <row r="395" spans="2:3" s="14" customFormat="1" ht="18.75" customHeight="1" x14ac:dyDescent="0.2">
      <c r="B395" s="125" t="s">
        <v>664</v>
      </c>
      <c r="C395" s="131">
        <v>3</v>
      </c>
    </row>
    <row r="396" spans="2:3" s="14" customFormat="1" ht="18.75" customHeight="1" x14ac:dyDescent="0.2">
      <c r="B396" s="125" t="s">
        <v>665</v>
      </c>
      <c r="C396" s="131">
        <v>3</v>
      </c>
    </row>
    <row r="397" spans="2:3" s="14" customFormat="1" ht="18.75" customHeight="1" x14ac:dyDescent="0.2">
      <c r="B397" s="125" t="s">
        <v>666</v>
      </c>
      <c r="C397" s="131">
        <v>3</v>
      </c>
    </row>
    <row r="398" spans="2:3" s="14" customFormat="1" ht="18.75" customHeight="1" x14ac:dyDescent="0.2">
      <c r="B398" s="125" t="s">
        <v>667</v>
      </c>
      <c r="C398" s="131">
        <v>3</v>
      </c>
    </row>
    <row r="399" spans="2:3" s="14" customFormat="1" ht="18.75" customHeight="1" x14ac:dyDescent="0.2">
      <c r="B399" s="125" t="s">
        <v>668</v>
      </c>
      <c r="C399" s="131">
        <v>3</v>
      </c>
    </row>
    <row r="400" spans="2:3" s="14" customFormat="1" ht="18.75" customHeight="1" x14ac:dyDescent="0.2">
      <c r="B400" s="125" t="s">
        <v>669</v>
      </c>
      <c r="C400" s="131">
        <v>3</v>
      </c>
    </row>
    <row r="401" spans="2:3" s="14" customFormat="1" ht="18.75" customHeight="1" x14ac:dyDescent="0.2">
      <c r="B401" s="125" t="s">
        <v>670</v>
      </c>
      <c r="C401" s="131">
        <v>3</v>
      </c>
    </row>
    <row r="402" spans="2:3" s="14" customFormat="1" ht="18.75" customHeight="1" x14ac:dyDescent="0.2">
      <c r="B402" s="125" t="s">
        <v>671</v>
      </c>
      <c r="C402" s="131">
        <v>3</v>
      </c>
    </row>
    <row r="403" spans="2:3" s="14" customFormat="1" ht="18.75" customHeight="1" x14ac:dyDescent="0.2">
      <c r="B403" s="125" t="s">
        <v>672</v>
      </c>
      <c r="C403" s="131">
        <v>3</v>
      </c>
    </row>
    <row r="404" spans="2:3" s="14" customFormat="1" ht="18.75" customHeight="1" x14ac:dyDescent="0.2">
      <c r="B404" s="125" t="s">
        <v>673</v>
      </c>
      <c r="C404" s="131">
        <v>3</v>
      </c>
    </row>
    <row r="405" spans="2:3" s="14" customFormat="1" ht="18.75" customHeight="1" x14ac:dyDescent="0.2">
      <c r="B405" s="125" t="s">
        <v>674</v>
      </c>
      <c r="C405" s="131">
        <v>3</v>
      </c>
    </row>
    <row r="406" spans="2:3" s="14" customFormat="1" ht="18.75" customHeight="1" x14ac:dyDescent="0.2">
      <c r="B406" s="125" t="s">
        <v>675</v>
      </c>
      <c r="C406" s="131">
        <v>2</v>
      </c>
    </row>
    <row r="407" spans="2:3" s="14" customFormat="1" ht="18.75" customHeight="1" x14ac:dyDescent="0.2">
      <c r="B407" s="125" t="s">
        <v>676</v>
      </c>
      <c r="C407" s="131">
        <v>2</v>
      </c>
    </row>
    <row r="408" spans="2:3" s="14" customFormat="1" ht="18.75" customHeight="1" x14ac:dyDescent="0.2">
      <c r="B408" s="125" t="s">
        <v>677</v>
      </c>
      <c r="C408" s="131">
        <v>2</v>
      </c>
    </row>
    <row r="409" spans="2:3" s="14" customFormat="1" ht="18.75" customHeight="1" x14ac:dyDescent="0.2">
      <c r="B409" s="125" t="s">
        <v>678</v>
      </c>
      <c r="C409" s="131">
        <v>2</v>
      </c>
    </row>
    <row r="410" spans="2:3" s="14" customFormat="1" ht="18.75" customHeight="1" x14ac:dyDescent="0.2">
      <c r="B410" s="125" t="s">
        <v>679</v>
      </c>
      <c r="C410" s="131">
        <v>2</v>
      </c>
    </row>
    <row r="411" spans="2:3" s="14" customFormat="1" ht="18.75" customHeight="1" x14ac:dyDescent="0.2">
      <c r="B411" s="125" t="s">
        <v>680</v>
      </c>
      <c r="C411" s="131">
        <v>2</v>
      </c>
    </row>
    <row r="412" spans="2:3" s="14" customFormat="1" ht="18.75" customHeight="1" x14ac:dyDescent="0.2">
      <c r="B412" s="125" t="s">
        <v>681</v>
      </c>
      <c r="C412" s="131">
        <v>2</v>
      </c>
    </row>
    <row r="413" spans="2:3" s="14" customFormat="1" ht="18.75" customHeight="1" x14ac:dyDescent="0.2">
      <c r="B413" s="125" t="s">
        <v>682</v>
      </c>
      <c r="C413" s="131">
        <v>2</v>
      </c>
    </row>
    <row r="414" spans="2:3" s="14" customFormat="1" ht="18.75" customHeight="1" x14ac:dyDescent="0.2">
      <c r="B414" s="125" t="s">
        <v>683</v>
      </c>
      <c r="C414" s="131">
        <v>2</v>
      </c>
    </row>
    <row r="415" spans="2:3" s="14" customFormat="1" ht="18.75" customHeight="1" x14ac:dyDescent="0.2">
      <c r="B415" s="125" t="s">
        <v>684</v>
      </c>
      <c r="C415" s="131">
        <v>2</v>
      </c>
    </row>
    <row r="416" spans="2:3" s="14" customFormat="1" ht="18.75" customHeight="1" x14ac:dyDescent="0.2">
      <c r="B416" s="125" t="s">
        <v>685</v>
      </c>
      <c r="C416" s="131">
        <v>2</v>
      </c>
    </row>
    <row r="417" spans="2:3" s="14" customFormat="1" ht="18.75" customHeight="1" x14ac:dyDescent="0.2">
      <c r="B417" s="125" t="s">
        <v>686</v>
      </c>
      <c r="C417" s="131">
        <v>2</v>
      </c>
    </row>
    <row r="418" spans="2:3" s="14" customFormat="1" ht="18.75" customHeight="1" x14ac:dyDescent="0.2">
      <c r="B418" s="125" t="s">
        <v>687</v>
      </c>
      <c r="C418" s="131">
        <v>2</v>
      </c>
    </row>
    <row r="419" spans="2:3" s="14" customFormat="1" ht="18.75" customHeight="1" x14ac:dyDescent="0.2">
      <c r="B419" s="125" t="s">
        <v>688</v>
      </c>
      <c r="C419" s="131">
        <v>2</v>
      </c>
    </row>
    <row r="420" spans="2:3" s="14" customFormat="1" ht="18.75" customHeight="1" x14ac:dyDescent="0.2">
      <c r="B420" s="125" t="s">
        <v>689</v>
      </c>
      <c r="C420" s="131">
        <v>2</v>
      </c>
    </row>
    <row r="421" spans="2:3" s="14" customFormat="1" ht="18.75" customHeight="1" x14ac:dyDescent="0.2">
      <c r="B421" s="125" t="s">
        <v>690</v>
      </c>
      <c r="C421" s="131">
        <v>2</v>
      </c>
    </row>
    <row r="422" spans="2:3" s="14" customFormat="1" ht="18.75" customHeight="1" x14ac:dyDescent="0.2">
      <c r="B422" s="125" t="s">
        <v>691</v>
      </c>
      <c r="C422" s="131">
        <v>2</v>
      </c>
    </row>
    <row r="423" spans="2:3" s="14" customFormat="1" ht="18.75" customHeight="1" x14ac:dyDescent="0.2">
      <c r="B423" s="125" t="s">
        <v>692</v>
      </c>
      <c r="C423" s="131">
        <v>2</v>
      </c>
    </row>
    <row r="424" spans="2:3" s="14" customFormat="1" ht="18.75" customHeight="1" x14ac:dyDescent="0.2">
      <c r="B424" s="125" t="s">
        <v>693</v>
      </c>
      <c r="C424" s="131">
        <v>2</v>
      </c>
    </row>
    <row r="425" spans="2:3" s="14" customFormat="1" ht="18.75" customHeight="1" x14ac:dyDescent="0.2">
      <c r="B425" s="125" t="s">
        <v>694</v>
      </c>
      <c r="C425" s="131">
        <v>2</v>
      </c>
    </row>
    <row r="426" spans="2:3" s="14" customFormat="1" ht="18.75" customHeight="1" x14ac:dyDescent="0.2">
      <c r="B426" s="125" t="s">
        <v>695</v>
      </c>
      <c r="C426" s="131">
        <v>2</v>
      </c>
    </row>
    <row r="427" spans="2:3" s="14" customFormat="1" ht="18.75" customHeight="1" x14ac:dyDescent="0.2">
      <c r="B427" s="125" t="s">
        <v>696</v>
      </c>
      <c r="C427" s="131">
        <v>2</v>
      </c>
    </row>
    <row r="428" spans="2:3" s="14" customFormat="1" ht="18.75" customHeight="1" x14ac:dyDescent="0.2">
      <c r="B428" s="125" t="s">
        <v>697</v>
      </c>
      <c r="C428" s="131">
        <v>2</v>
      </c>
    </row>
    <row r="429" spans="2:3" s="14" customFormat="1" ht="18.75" customHeight="1" x14ac:dyDescent="0.2">
      <c r="B429" s="125" t="s">
        <v>698</v>
      </c>
      <c r="C429" s="131">
        <v>2</v>
      </c>
    </row>
    <row r="430" spans="2:3" s="14" customFormat="1" ht="18.75" customHeight="1" x14ac:dyDescent="0.2">
      <c r="B430" s="125" t="s">
        <v>699</v>
      </c>
      <c r="C430" s="131">
        <v>2</v>
      </c>
    </row>
    <row r="431" spans="2:3" s="14" customFormat="1" ht="18.75" customHeight="1" x14ac:dyDescent="0.2">
      <c r="B431" s="125" t="s">
        <v>700</v>
      </c>
      <c r="C431" s="131">
        <v>2</v>
      </c>
    </row>
    <row r="432" spans="2:3" s="14" customFormat="1" ht="18.75" customHeight="1" x14ac:dyDescent="0.2">
      <c r="B432" s="125" t="s">
        <v>701</v>
      </c>
      <c r="C432" s="131">
        <v>2</v>
      </c>
    </row>
    <row r="433" spans="2:3" s="14" customFormat="1" ht="18.75" customHeight="1" x14ac:dyDescent="0.2">
      <c r="B433" s="125" t="s">
        <v>702</v>
      </c>
      <c r="C433" s="131">
        <v>2</v>
      </c>
    </row>
    <row r="434" spans="2:3" s="14" customFormat="1" ht="18.75" customHeight="1" x14ac:dyDescent="0.2">
      <c r="B434" s="125" t="s">
        <v>703</v>
      </c>
      <c r="C434" s="131">
        <v>2</v>
      </c>
    </row>
    <row r="435" spans="2:3" s="14" customFormat="1" ht="18.75" customHeight="1" x14ac:dyDescent="0.2">
      <c r="B435" s="125" t="s">
        <v>704</v>
      </c>
      <c r="C435" s="131">
        <v>2</v>
      </c>
    </row>
    <row r="436" spans="2:3" s="14" customFormat="1" ht="18.75" customHeight="1" x14ac:dyDescent="0.2">
      <c r="B436" s="125" t="s">
        <v>705</v>
      </c>
      <c r="C436" s="131">
        <v>2</v>
      </c>
    </row>
    <row r="437" spans="2:3" s="14" customFormat="1" ht="18.75" customHeight="1" x14ac:dyDescent="0.2">
      <c r="B437" s="125" t="s">
        <v>706</v>
      </c>
      <c r="C437" s="131">
        <v>2</v>
      </c>
    </row>
    <row r="438" spans="2:3" s="14" customFormat="1" ht="18.75" customHeight="1" x14ac:dyDescent="0.2">
      <c r="B438" s="125" t="s">
        <v>707</v>
      </c>
      <c r="C438" s="131">
        <v>2</v>
      </c>
    </row>
    <row r="439" spans="2:3" s="14" customFormat="1" ht="18.75" customHeight="1" x14ac:dyDescent="0.2">
      <c r="B439" s="125" t="s">
        <v>708</v>
      </c>
      <c r="C439" s="131">
        <v>2</v>
      </c>
    </row>
    <row r="440" spans="2:3" s="14" customFormat="1" ht="18.75" customHeight="1" x14ac:dyDescent="0.2">
      <c r="B440" s="125" t="s">
        <v>709</v>
      </c>
      <c r="C440" s="131">
        <v>2</v>
      </c>
    </row>
    <row r="441" spans="2:3" s="14" customFormat="1" ht="18.75" customHeight="1" x14ac:dyDescent="0.2">
      <c r="B441" s="125" t="s">
        <v>710</v>
      </c>
      <c r="C441" s="131">
        <v>2</v>
      </c>
    </row>
    <row r="442" spans="2:3" s="14" customFormat="1" ht="18.75" customHeight="1" x14ac:dyDescent="0.2">
      <c r="B442" s="125" t="s">
        <v>711</v>
      </c>
      <c r="C442" s="131">
        <v>2</v>
      </c>
    </row>
    <row r="443" spans="2:3" s="14" customFormat="1" ht="18.75" customHeight="1" x14ac:dyDescent="0.2">
      <c r="B443" s="125" t="s">
        <v>712</v>
      </c>
      <c r="C443" s="131">
        <v>2</v>
      </c>
    </row>
    <row r="444" spans="2:3" s="14" customFormat="1" ht="18.75" customHeight="1" x14ac:dyDescent="0.2">
      <c r="B444" s="125" t="s">
        <v>713</v>
      </c>
      <c r="C444" s="131">
        <v>2</v>
      </c>
    </row>
    <row r="445" spans="2:3" s="14" customFormat="1" ht="18.75" customHeight="1" x14ac:dyDescent="0.2">
      <c r="B445" s="125" t="s">
        <v>714</v>
      </c>
      <c r="C445" s="131">
        <v>2</v>
      </c>
    </row>
    <row r="446" spans="2:3" s="14" customFormat="1" ht="18.75" customHeight="1" x14ac:dyDescent="0.2">
      <c r="B446" s="125" t="s">
        <v>715</v>
      </c>
      <c r="C446" s="131">
        <v>2</v>
      </c>
    </row>
    <row r="447" spans="2:3" s="14" customFormat="1" ht="18.75" customHeight="1" x14ac:dyDescent="0.2">
      <c r="B447" s="125" t="s">
        <v>716</v>
      </c>
      <c r="C447" s="131">
        <v>2</v>
      </c>
    </row>
    <row r="448" spans="2:3" s="14" customFormat="1" ht="18.75" customHeight="1" x14ac:dyDescent="0.2">
      <c r="B448" s="125" t="s">
        <v>717</v>
      </c>
      <c r="C448" s="131">
        <v>2</v>
      </c>
    </row>
    <row r="449" spans="2:3" s="14" customFormat="1" ht="18.75" customHeight="1" x14ac:dyDescent="0.2">
      <c r="B449" s="125" t="s">
        <v>718</v>
      </c>
      <c r="C449" s="131">
        <v>1</v>
      </c>
    </row>
    <row r="450" spans="2:3" s="14" customFormat="1" ht="18.75" customHeight="1" x14ac:dyDescent="0.2">
      <c r="B450" s="125" t="s">
        <v>719</v>
      </c>
      <c r="C450" s="131">
        <v>1</v>
      </c>
    </row>
    <row r="451" spans="2:3" s="14" customFormat="1" ht="18.75" customHeight="1" x14ac:dyDescent="0.2">
      <c r="B451" s="125" t="s">
        <v>720</v>
      </c>
      <c r="C451" s="131">
        <v>1</v>
      </c>
    </row>
    <row r="452" spans="2:3" s="14" customFormat="1" ht="18.75" customHeight="1" x14ac:dyDescent="0.2">
      <c r="B452" s="125" t="s">
        <v>721</v>
      </c>
      <c r="C452" s="131">
        <v>1</v>
      </c>
    </row>
    <row r="453" spans="2:3" s="14" customFormat="1" ht="18.75" customHeight="1" x14ac:dyDescent="0.2">
      <c r="B453" s="125" t="s">
        <v>722</v>
      </c>
      <c r="C453" s="131">
        <v>1</v>
      </c>
    </row>
    <row r="454" spans="2:3" s="14" customFormat="1" ht="18.75" customHeight="1" x14ac:dyDescent="0.2">
      <c r="B454" s="125" t="s">
        <v>723</v>
      </c>
      <c r="C454" s="131">
        <v>1</v>
      </c>
    </row>
    <row r="455" spans="2:3" s="14" customFormat="1" ht="18.75" customHeight="1" x14ac:dyDescent="0.2">
      <c r="B455" s="125" t="s">
        <v>724</v>
      </c>
      <c r="C455" s="131">
        <v>1</v>
      </c>
    </row>
    <row r="456" spans="2:3" s="14" customFormat="1" ht="18.75" customHeight="1" x14ac:dyDescent="0.2">
      <c r="B456" s="125" t="s">
        <v>725</v>
      </c>
      <c r="C456" s="131">
        <v>1</v>
      </c>
    </row>
    <row r="457" spans="2:3" s="14" customFormat="1" ht="18.75" customHeight="1" x14ac:dyDescent="0.2">
      <c r="B457" s="125" t="s">
        <v>726</v>
      </c>
      <c r="C457" s="131">
        <v>1</v>
      </c>
    </row>
    <row r="458" spans="2:3" s="14" customFormat="1" ht="18.75" customHeight="1" x14ac:dyDescent="0.2">
      <c r="B458" s="125" t="s">
        <v>727</v>
      </c>
      <c r="C458" s="131">
        <v>1</v>
      </c>
    </row>
    <row r="459" spans="2:3" s="14" customFormat="1" ht="18.75" customHeight="1" x14ac:dyDescent="0.2">
      <c r="B459" s="125" t="s">
        <v>728</v>
      </c>
      <c r="C459" s="131">
        <v>1</v>
      </c>
    </row>
    <row r="460" spans="2:3" s="14" customFormat="1" ht="18.75" customHeight="1" x14ac:dyDescent="0.2">
      <c r="B460" s="125" t="s">
        <v>729</v>
      </c>
      <c r="C460" s="131">
        <v>1</v>
      </c>
    </row>
    <row r="461" spans="2:3" s="14" customFormat="1" ht="18.75" customHeight="1" x14ac:dyDescent="0.2">
      <c r="B461" s="125" t="s">
        <v>730</v>
      </c>
      <c r="C461" s="131">
        <v>1</v>
      </c>
    </row>
    <row r="462" spans="2:3" s="14" customFormat="1" ht="18.75" customHeight="1" x14ac:dyDescent="0.2">
      <c r="B462" s="125" t="s">
        <v>731</v>
      </c>
      <c r="C462" s="131">
        <v>1</v>
      </c>
    </row>
    <row r="463" spans="2:3" s="14" customFormat="1" ht="18.75" customHeight="1" x14ac:dyDescent="0.2">
      <c r="B463" s="125" t="s">
        <v>732</v>
      </c>
      <c r="C463" s="131">
        <v>1</v>
      </c>
    </row>
    <row r="464" spans="2:3" s="14" customFormat="1" ht="18.75" customHeight="1" x14ac:dyDescent="0.2">
      <c r="B464" s="125" t="s">
        <v>733</v>
      </c>
      <c r="C464" s="131">
        <v>1</v>
      </c>
    </row>
    <row r="465" spans="2:3" s="14" customFormat="1" ht="18.75" customHeight="1" x14ac:dyDescent="0.2">
      <c r="B465" s="125" t="s">
        <v>734</v>
      </c>
      <c r="C465" s="131">
        <v>1</v>
      </c>
    </row>
    <row r="466" spans="2:3" s="14" customFormat="1" ht="18.75" customHeight="1" x14ac:dyDescent="0.2">
      <c r="B466" s="125" t="s">
        <v>735</v>
      </c>
      <c r="C466" s="131">
        <v>1</v>
      </c>
    </row>
    <row r="467" spans="2:3" s="14" customFormat="1" ht="18.75" customHeight="1" x14ac:dyDescent="0.2">
      <c r="B467" s="125" t="s">
        <v>736</v>
      </c>
      <c r="C467" s="131">
        <v>1</v>
      </c>
    </row>
    <row r="468" spans="2:3" s="14" customFormat="1" ht="18.75" customHeight="1" thickBot="1" x14ac:dyDescent="0.25">
      <c r="B468" s="125" t="s">
        <v>737</v>
      </c>
      <c r="C468" s="131">
        <v>1</v>
      </c>
    </row>
    <row r="469" spans="2:3" s="14" customFormat="1" ht="18.75" customHeight="1" thickBot="1" x14ac:dyDescent="0.25">
      <c r="B469" s="128" t="s">
        <v>28</v>
      </c>
      <c r="C469" s="129">
        <f>SUM(C7:C468)</f>
        <v>5192074</v>
      </c>
    </row>
    <row r="470" spans="2:3" ht="18.75" customHeight="1" x14ac:dyDescent="0.2">
      <c r="B470" s="28"/>
      <c r="C470" s="29"/>
    </row>
    <row r="471" spans="2:3" s="14" customFormat="1" ht="24" customHeight="1" x14ac:dyDescent="0.2">
      <c r="B471" s="33" t="s">
        <v>32</v>
      </c>
    </row>
  </sheetData>
  <mergeCells count="3">
    <mergeCell ref="B5:B6"/>
    <mergeCell ref="C5:C6"/>
    <mergeCell ref="B3:C3"/>
  </mergeCells>
  <hyperlinks>
    <hyperlink ref="B4" location="Portada!A1" display="Volver" xr:uid="{00000000-0004-0000-0B00-000000000000}"/>
  </hyperlinks>
  <printOptions horizontalCentered="1"/>
  <pageMargins left="0.25" right="0.25" top="0.75" bottom="0.75" header="0.3" footer="0.3"/>
  <pageSetup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-0.499984740745262"/>
    <pageSetUpPr fitToPage="1"/>
  </sheetPr>
  <dimension ref="B1:J32"/>
  <sheetViews>
    <sheetView showGridLines="0" zoomScale="85" zoomScaleNormal="85" workbookViewId="0">
      <pane ySplit="4" topLeftCell="A5" activePane="bottomLeft" state="frozen"/>
      <selection pane="bottomLeft" activeCell="G1" sqref="G1"/>
    </sheetView>
  </sheetViews>
  <sheetFormatPr baseColWidth="10" defaultColWidth="11.42578125" defaultRowHeight="17.25" customHeight="1" x14ac:dyDescent="0.25"/>
  <cols>
    <col min="1" max="1" width="5.7109375" style="12" customWidth="1"/>
    <col min="2" max="2" width="15.28515625" style="12" customWidth="1"/>
    <col min="3" max="6" width="13" style="12" customWidth="1"/>
    <col min="7" max="7" width="5.7109375" style="12" customWidth="1"/>
    <col min="8" max="16384" width="11.42578125" style="12"/>
  </cols>
  <sheetData>
    <row r="1" spans="2:10" s="3" customFormat="1" ht="17.25" customHeight="1" x14ac:dyDescent="0.25"/>
    <row r="2" spans="2:10" s="3" customFormat="1" ht="17.25" customHeight="1" x14ac:dyDescent="0.25">
      <c r="B2" s="63" t="s">
        <v>39</v>
      </c>
      <c r="C2" s="63"/>
      <c r="D2" s="63"/>
      <c r="E2" s="63"/>
      <c r="F2" s="63"/>
    </row>
    <row r="3" spans="2:10" s="3" customFormat="1" ht="17.25" customHeight="1" x14ac:dyDescent="0.25">
      <c r="B3" s="63"/>
      <c r="C3" s="63"/>
      <c r="D3" s="63"/>
      <c r="E3" s="63"/>
      <c r="F3" s="63"/>
    </row>
    <row r="4" spans="2:10" s="3" customFormat="1" ht="17.25" customHeight="1" x14ac:dyDescent="0.25">
      <c r="B4" s="175" t="s">
        <v>13</v>
      </c>
    </row>
    <row r="5" spans="2:10" ht="17.25" customHeight="1" thickBot="1" x14ac:dyDescent="0.3">
      <c r="J5" s="32"/>
    </row>
    <row r="6" spans="2:10" ht="17.25" customHeight="1" x14ac:dyDescent="0.25">
      <c r="B6" s="132" t="s">
        <v>4</v>
      </c>
      <c r="C6" s="65">
        <v>2024</v>
      </c>
      <c r="D6" s="65"/>
      <c r="E6" s="65"/>
      <c r="F6" s="66"/>
    </row>
    <row r="7" spans="2:10" ht="17.25" customHeight="1" x14ac:dyDescent="0.25">
      <c r="B7" s="133"/>
      <c r="C7" s="54" t="s">
        <v>48</v>
      </c>
      <c r="D7" s="54" t="s">
        <v>49</v>
      </c>
      <c r="E7" s="54" t="s">
        <v>50</v>
      </c>
      <c r="F7" s="55" t="s">
        <v>5</v>
      </c>
    </row>
    <row r="8" spans="2:10" ht="17.25" customHeight="1" x14ac:dyDescent="0.25">
      <c r="B8" s="134" t="s">
        <v>18</v>
      </c>
      <c r="C8" s="135">
        <v>6573</v>
      </c>
      <c r="D8" s="135">
        <v>5890</v>
      </c>
      <c r="E8" s="135">
        <v>6270</v>
      </c>
      <c r="F8" s="136">
        <f>SUM(C8:E8)</f>
        <v>18733</v>
      </c>
    </row>
    <row r="9" spans="2:10" ht="17.25" customHeight="1" x14ac:dyDescent="0.25">
      <c r="B9" s="134" t="s">
        <v>19</v>
      </c>
      <c r="C9" s="137">
        <v>6595</v>
      </c>
      <c r="D9" s="137">
        <v>5885</v>
      </c>
      <c r="E9" s="137">
        <v>6252</v>
      </c>
      <c r="F9" s="136">
        <f>SUM(C9:E9)</f>
        <v>18732</v>
      </c>
    </row>
    <row r="10" spans="2:10" ht="17.25" customHeight="1" thickBot="1" x14ac:dyDescent="0.3">
      <c r="B10" s="138" t="s">
        <v>9</v>
      </c>
      <c r="C10" s="139">
        <f t="shared" ref="C10:E10" si="0">SUM(C8:C9)</f>
        <v>13168</v>
      </c>
      <c r="D10" s="139">
        <f t="shared" si="0"/>
        <v>11775</v>
      </c>
      <c r="E10" s="139">
        <f t="shared" si="0"/>
        <v>12522</v>
      </c>
      <c r="F10" s="140">
        <f t="shared" ref="F10" si="1">SUM(F8:F9)</f>
        <v>37465</v>
      </c>
    </row>
    <row r="11" spans="2:10" ht="12" customHeight="1" x14ac:dyDescent="0.25"/>
    <row r="12" spans="2:10" ht="17.25" customHeight="1" x14ac:dyDescent="0.25">
      <c r="B12" s="33" t="s">
        <v>32</v>
      </c>
    </row>
    <row r="13" spans="2:10" ht="17.25" customHeight="1" x14ac:dyDescent="0.25">
      <c r="B13" s="22"/>
    </row>
    <row r="32" spans="2:2" ht="17.25" customHeight="1" x14ac:dyDescent="0.25">
      <c r="B32" s="33" t="s">
        <v>32</v>
      </c>
    </row>
  </sheetData>
  <mergeCells count="3">
    <mergeCell ref="B2:F3"/>
    <mergeCell ref="B6:B7"/>
    <mergeCell ref="C6:F6"/>
  </mergeCells>
  <hyperlinks>
    <hyperlink ref="B4" location="Portada!A1" display="Volver" xr:uid="{00000000-0004-0000-0C00-000000000000}"/>
  </hyperlinks>
  <printOptions horizontalCentered="1"/>
  <pageMargins left="0.25" right="0.25" top="0.75" bottom="0.75" header="0.3" footer="0.3"/>
  <pageSetup scale="9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 tint="-0.499984740745262"/>
    <pageSetUpPr fitToPage="1"/>
  </sheetPr>
  <dimension ref="B1:H39"/>
  <sheetViews>
    <sheetView showGridLines="0" zoomScale="85" zoomScaleNormal="85" workbookViewId="0">
      <pane ySplit="4" topLeftCell="A5" activePane="bottomLeft" state="frozen"/>
      <selection pane="bottomLeft" activeCell="H1" sqref="H1"/>
    </sheetView>
  </sheetViews>
  <sheetFormatPr baseColWidth="10" defaultRowHeight="18" customHeight="1" x14ac:dyDescent="0.25"/>
  <cols>
    <col min="1" max="1" width="4.7109375" customWidth="1"/>
    <col min="2" max="2" width="15.85546875" customWidth="1"/>
    <col min="3" max="3" width="15.140625" customWidth="1"/>
    <col min="4" max="5" width="12.42578125" customWidth="1"/>
    <col min="6" max="6" width="14" customWidth="1"/>
    <col min="7" max="7" width="12.42578125" customWidth="1"/>
    <col min="8" max="8" width="5.7109375" customWidth="1"/>
  </cols>
  <sheetData>
    <row r="1" spans="2:8" ht="18" customHeight="1" x14ac:dyDescent="0.25">
      <c r="B1" s="45"/>
      <c r="C1" s="45"/>
      <c r="D1" s="45"/>
      <c r="E1" s="45"/>
      <c r="F1" s="45"/>
      <c r="G1" s="45"/>
    </row>
    <row r="2" spans="2:8" ht="18" customHeight="1" x14ac:dyDescent="0.25">
      <c r="B2" s="45"/>
      <c r="C2" s="45"/>
      <c r="D2" s="45"/>
      <c r="E2" s="45"/>
      <c r="F2" s="45"/>
      <c r="G2" s="45"/>
    </row>
    <row r="3" spans="2:8" s="1" customFormat="1" ht="36" customHeight="1" x14ac:dyDescent="0.25">
      <c r="B3" s="141" t="s">
        <v>40</v>
      </c>
      <c r="C3" s="141"/>
      <c r="D3" s="141"/>
      <c r="E3" s="141"/>
      <c r="F3" s="141"/>
      <c r="G3" s="141"/>
      <c r="H3" s="9"/>
    </row>
    <row r="4" spans="2:8" ht="18" customHeight="1" x14ac:dyDescent="0.25">
      <c r="B4" s="178" t="s">
        <v>13</v>
      </c>
      <c r="C4" s="45"/>
      <c r="D4" s="45"/>
      <c r="E4" s="45"/>
      <c r="F4" s="45"/>
      <c r="G4" s="45"/>
    </row>
    <row r="5" spans="2:8" ht="18" customHeight="1" thickBot="1" x14ac:dyDescent="0.3">
      <c r="B5" s="45"/>
      <c r="C5" s="45"/>
      <c r="D5" s="45"/>
      <c r="E5" s="45"/>
      <c r="F5" s="45"/>
      <c r="G5" s="45"/>
    </row>
    <row r="6" spans="2:8" ht="18" customHeight="1" x14ac:dyDescent="0.25">
      <c r="B6" s="142" t="s">
        <v>4</v>
      </c>
      <c r="C6" s="143"/>
      <c r="D6" s="143">
        <v>2024</v>
      </c>
      <c r="E6" s="143"/>
      <c r="F6" s="143"/>
      <c r="G6" s="144"/>
    </row>
    <row r="7" spans="2:8" ht="18" customHeight="1" thickBot="1" x14ac:dyDescent="0.3">
      <c r="B7" s="145"/>
      <c r="C7" s="146"/>
      <c r="D7" s="147" t="s">
        <v>41</v>
      </c>
      <c r="E7" s="147" t="s">
        <v>42</v>
      </c>
      <c r="F7" s="147" t="s">
        <v>43</v>
      </c>
      <c r="G7" s="148" t="s">
        <v>5</v>
      </c>
    </row>
    <row r="8" spans="2:8" ht="18" customHeight="1" x14ac:dyDescent="0.25">
      <c r="B8" s="70" t="s">
        <v>6</v>
      </c>
      <c r="C8" s="71" t="s">
        <v>18</v>
      </c>
      <c r="D8" s="72">
        <v>6056</v>
      </c>
      <c r="E8" s="72">
        <v>5391</v>
      </c>
      <c r="F8" s="73">
        <v>5726</v>
      </c>
      <c r="G8" s="74">
        <f>SUM(D8:F8)</f>
        <v>17173</v>
      </c>
    </row>
    <row r="9" spans="2:8" ht="18" customHeight="1" x14ac:dyDescent="0.25">
      <c r="B9" s="75"/>
      <c r="C9" s="76" t="s">
        <v>19</v>
      </c>
      <c r="D9" s="77">
        <v>6062</v>
      </c>
      <c r="E9" s="77">
        <v>5393</v>
      </c>
      <c r="F9" s="77">
        <v>5722</v>
      </c>
      <c r="G9" s="78">
        <f>SUM(D9:F9)</f>
        <v>17177</v>
      </c>
    </row>
    <row r="10" spans="2:8" ht="18" customHeight="1" thickBot="1" x14ac:dyDescent="0.3">
      <c r="B10" s="79"/>
      <c r="C10" s="80" t="s">
        <v>5</v>
      </c>
      <c r="D10" s="81">
        <f>SUM(D8:D9)</f>
        <v>12118</v>
      </c>
      <c r="E10" s="81">
        <f t="shared" ref="E10:F10" si="0">SUM(E8:E9)</f>
        <v>10784</v>
      </c>
      <c r="F10" s="81">
        <f t="shared" si="0"/>
        <v>11448</v>
      </c>
      <c r="G10" s="82">
        <f>SUM(G8:G9)</f>
        <v>34350</v>
      </c>
    </row>
    <row r="11" spans="2:8" ht="18" customHeight="1" x14ac:dyDescent="0.25">
      <c r="B11" s="83" t="s">
        <v>7</v>
      </c>
      <c r="C11" s="71" t="s">
        <v>18</v>
      </c>
      <c r="D11" s="72">
        <v>517</v>
      </c>
      <c r="E11" s="72">
        <v>499</v>
      </c>
      <c r="F11" s="73">
        <v>544</v>
      </c>
      <c r="G11" s="84">
        <f>SUM(D11:F11)</f>
        <v>1560</v>
      </c>
    </row>
    <row r="12" spans="2:8" ht="18" customHeight="1" x14ac:dyDescent="0.25">
      <c r="B12" s="85"/>
      <c r="C12" s="76" t="s">
        <v>19</v>
      </c>
      <c r="D12" s="77">
        <v>533</v>
      </c>
      <c r="E12" s="77">
        <v>492</v>
      </c>
      <c r="F12" s="77">
        <v>530</v>
      </c>
      <c r="G12" s="78">
        <f>SUM(D12:F12)</f>
        <v>1555</v>
      </c>
    </row>
    <row r="13" spans="2:8" ht="18" customHeight="1" thickBot="1" x14ac:dyDescent="0.3">
      <c r="B13" s="86"/>
      <c r="C13" s="80" t="s">
        <v>5</v>
      </c>
      <c r="D13" s="87">
        <f>SUM(D11:D12)</f>
        <v>1050</v>
      </c>
      <c r="E13" s="87">
        <f t="shared" ref="E13:F13" si="1">SUM(E11:E12)</f>
        <v>991</v>
      </c>
      <c r="F13" s="87">
        <f t="shared" si="1"/>
        <v>1074</v>
      </c>
      <c r="G13" s="88">
        <f t="shared" ref="G13" si="2">SUM(G11:G12)</f>
        <v>3115</v>
      </c>
    </row>
    <row r="14" spans="2:8" ht="18" customHeight="1" thickBot="1" x14ac:dyDescent="0.3">
      <c r="B14" s="89" t="s">
        <v>9</v>
      </c>
      <c r="C14" s="90"/>
      <c r="D14" s="91">
        <f t="shared" ref="D14:G14" si="3">+D10+D13</f>
        <v>13168</v>
      </c>
      <c r="E14" s="91">
        <f t="shared" si="3"/>
        <v>11775</v>
      </c>
      <c r="F14" s="91">
        <f t="shared" si="3"/>
        <v>12522</v>
      </c>
      <c r="G14" s="92">
        <f t="shared" si="3"/>
        <v>37465</v>
      </c>
    </row>
    <row r="15" spans="2:8" ht="11.25" customHeight="1" x14ac:dyDescent="0.25">
      <c r="B15" s="45"/>
      <c r="C15" s="45"/>
      <c r="D15" s="45"/>
      <c r="E15" s="45"/>
      <c r="F15" s="45"/>
      <c r="G15" s="45"/>
    </row>
    <row r="16" spans="2:8" ht="18" customHeight="1" x14ac:dyDescent="0.25">
      <c r="B16" s="33" t="s">
        <v>32</v>
      </c>
      <c r="C16" s="45"/>
      <c r="D16" s="45"/>
      <c r="E16" s="45"/>
      <c r="F16" s="45"/>
      <c r="G16" s="45"/>
    </row>
    <row r="17" spans="2:7" ht="18" customHeight="1" x14ac:dyDescent="0.25">
      <c r="B17" s="45"/>
      <c r="C17" s="45"/>
      <c r="D17" s="45"/>
      <c r="E17" s="45"/>
      <c r="F17" s="45"/>
      <c r="G17" s="45"/>
    </row>
    <row r="18" spans="2:7" ht="18" customHeight="1" x14ac:dyDescent="0.25">
      <c r="B18" s="45"/>
      <c r="C18" s="45"/>
      <c r="D18" s="45"/>
      <c r="E18" s="45"/>
      <c r="F18" s="45"/>
      <c r="G18" s="45"/>
    </row>
    <row r="19" spans="2:7" ht="18" customHeight="1" x14ac:dyDescent="0.25">
      <c r="B19" s="45"/>
      <c r="C19" s="45"/>
      <c r="D19" s="45"/>
      <c r="E19" s="45"/>
      <c r="F19" s="45"/>
      <c r="G19" s="45"/>
    </row>
    <row r="20" spans="2:7" ht="18" customHeight="1" x14ac:dyDescent="0.25">
      <c r="B20" s="45"/>
      <c r="C20" s="45"/>
      <c r="D20" s="45"/>
      <c r="E20" s="45"/>
      <c r="F20" s="45"/>
      <c r="G20" s="45"/>
    </row>
    <row r="21" spans="2:7" ht="18" customHeight="1" x14ac:dyDescent="0.25">
      <c r="B21" s="45"/>
      <c r="C21" s="45"/>
      <c r="D21" s="45"/>
      <c r="E21" s="45"/>
      <c r="F21" s="45"/>
      <c r="G21" s="45"/>
    </row>
    <row r="22" spans="2:7" ht="18" customHeight="1" x14ac:dyDescent="0.25">
      <c r="B22" s="45"/>
      <c r="C22" s="45"/>
      <c r="D22" s="45"/>
      <c r="E22" s="45"/>
      <c r="F22" s="45"/>
      <c r="G22" s="45"/>
    </row>
    <row r="23" spans="2:7" ht="18" customHeight="1" x14ac:dyDescent="0.25">
      <c r="B23" s="45"/>
      <c r="C23" s="45"/>
      <c r="D23" s="45"/>
      <c r="E23" s="45"/>
      <c r="F23" s="45"/>
      <c r="G23" s="45"/>
    </row>
    <row r="24" spans="2:7" ht="18" customHeight="1" x14ac:dyDescent="0.25">
      <c r="B24" s="45"/>
      <c r="C24" s="45"/>
      <c r="D24" s="45"/>
      <c r="E24" s="45"/>
      <c r="F24" s="45"/>
      <c r="G24" s="45"/>
    </row>
    <row r="25" spans="2:7" ht="18" customHeight="1" x14ac:dyDescent="0.25">
      <c r="B25" s="45"/>
      <c r="C25" s="45"/>
      <c r="D25" s="45"/>
      <c r="E25" s="45"/>
      <c r="F25" s="45"/>
      <c r="G25" s="45"/>
    </row>
    <row r="26" spans="2:7" ht="18" customHeight="1" x14ac:dyDescent="0.25">
      <c r="B26" s="45"/>
      <c r="C26" s="45"/>
      <c r="D26" s="45"/>
      <c r="E26" s="45"/>
      <c r="F26" s="45"/>
      <c r="G26" s="45"/>
    </row>
    <row r="27" spans="2:7" ht="18" customHeight="1" x14ac:dyDescent="0.25">
      <c r="B27" s="45"/>
      <c r="C27" s="45"/>
      <c r="D27" s="45"/>
      <c r="E27" s="45"/>
      <c r="F27" s="45"/>
      <c r="G27" s="45"/>
    </row>
    <row r="28" spans="2:7" ht="18" customHeight="1" x14ac:dyDescent="0.25">
      <c r="B28" s="45"/>
      <c r="C28" s="45"/>
      <c r="D28" s="45"/>
      <c r="E28" s="45"/>
      <c r="F28" s="45"/>
      <c r="G28" s="45"/>
    </row>
    <row r="29" spans="2:7" ht="18" customHeight="1" x14ac:dyDescent="0.25">
      <c r="B29" s="45"/>
      <c r="C29" s="45"/>
      <c r="D29" s="45"/>
      <c r="E29" s="45"/>
      <c r="F29" s="45"/>
      <c r="G29" s="45"/>
    </row>
    <row r="30" spans="2:7" ht="18" customHeight="1" x14ac:dyDescent="0.25">
      <c r="B30" s="45"/>
      <c r="C30" s="45"/>
      <c r="D30" s="45"/>
      <c r="E30" s="45"/>
      <c r="F30" s="45"/>
      <c r="G30" s="45"/>
    </row>
    <row r="31" spans="2:7" ht="18" customHeight="1" x14ac:dyDescent="0.25">
      <c r="B31" s="45"/>
      <c r="C31" s="45"/>
      <c r="D31" s="45"/>
      <c r="E31" s="45"/>
      <c r="F31" s="45"/>
      <c r="G31" s="45"/>
    </row>
    <row r="32" spans="2:7" ht="18" customHeight="1" x14ac:dyDescent="0.25">
      <c r="B32" s="45"/>
      <c r="C32" s="45"/>
      <c r="D32" s="45"/>
      <c r="E32" s="45"/>
      <c r="F32" s="45"/>
      <c r="G32" s="45"/>
    </row>
    <row r="33" spans="2:7" ht="18" customHeight="1" x14ac:dyDescent="0.25">
      <c r="B33" s="45"/>
      <c r="C33" s="45"/>
      <c r="D33" s="45"/>
      <c r="E33" s="45"/>
      <c r="F33" s="45"/>
      <c r="G33" s="45"/>
    </row>
    <row r="34" spans="2:7" ht="18" customHeight="1" x14ac:dyDescent="0.25">
      <c r="B34" s="45"/>
      <c r="C34" s="45"/>
      <c r="D34" s="45"/>
      <c r="E34" s="45"/>
      <c r="F34" s="45"/>
      <c r="G34" s="45"/>
    </row>
    <row r="35" spans="2:7" ht="18" customHeight="1" x14ac:dyDescent="0.25">
      <c r="B35" s="45"/>
      <c r="C35" s="45"/>
      <c r="D35" s="45"/>
      <c r="E35" s="45"/>
      <c r="F35" s="45"/>
      <c r="G35" s="45"/>
    </row>
    <row r="36" spans="2:7" ht="18" customHeight="1" x14ac:dyDescent="0.25">
      <c r="B36" s="45"/>
      <c r="C36" s="45"/>
      <c r="D36" s="45"/>
      <c r="E36" s="45"/>
      <c r="F36" s="45"/>
      <c r="G36" s="45"/>
    </row>
    <row r="37" spans="2:7" ht="18" customHeight="1" x14ac:dyDescent="0.25">
      <c r="B37" s="45"/>
      <c r="C37" s="45"/>
      <c r="D37" s="45"/>
      <c r="E37" s="45"/>
      <c r="F37" s="45"/>
      <c r="G37" s="45"/>
    </row>
    <row r="38" spans="2:7" ht="18" customHeight="1" x14ac:dyDescent="0.25">
      <c r="B38" s="45"/>
      <c r="C38" s="33" t="s">
        <v>32</v>
      </c>
      <c r="D38" s="45"/>
      <c r="E38" s="45"/>
      <c r="F38" s="45"/>
      <c r="G38" s="45"/>
    </row>
    <row r="39" spans="2:7" ht="18" customHeight="1" x14ac:dyDescent="0.25">
      <c r="B39" s="45"/>
      <c r="C39" s="45"/>
      <c r="D39" s="45"/>
      <c r="E39" s="45"/>
      <c r="F39" s="45"/>
      <c r="G39" s="45"/>
    </row>
  </sheetData>
  <mergeCells count="6">
    <mergeCell ref="B14:C14"/>
    <mergeCell ref="B3:G3"/>
    <mergeCell ref="B6:C7"/>
    <mergeCell ref="D6:G6"/>
    <mergeCell ref="B8:B10"/>
    <mergeCell ref="B11:B13"/>
  </mergeCells>
  <hyperlinks>
    <hyperlink ref="B4" location="Portada!A1" display="Volver" xr:uid="{00000000-0004-0000-0D00-000000000000}"/>
  </hyperlinks>
  <printOptions horizontalCentered="1"/>
  <pageMargins left="0.23622047244094491" right="0.23622047244094491" top="0.74803149606299213" bottom="0.74803149606299213" header="0.31496062992125984" footer="0.31496062992125984"/>
  <pageSetup orientation="portrait" r:id="rId1"/>
  <ignoredErrors>
    <ignoredError sqref="G10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  <pageSetUpPr fitToPage="1"/>
  </sheetPr>
  <dimension ref="B1:G67"/>
  <sheetViews>
    <sheetView showGridLines="0" zoomScale="85" zoomScaleNormal="85" workbookViewId="0">
      <pane ySplit="3" topLeftCell="A4" activePane="bottomLeft" state="frozen"/>
      <selection activeCell="B1" sqref="B1"/>
      <selection pane="bottomLeft" activeCell="H1" sqref="H1"/>
    </sheetView>
  </sheetViews>
  <sheetFormatPr baseColWidth="10" defaultColWidth="11.42578125" defaultRowHeight="15.75" customHeight="1" x14ac:dyDescent="0.2"/>
  <cols>
    <col min="1" max="1" width="1" style="8" customWidth="1"/>
    <col min="2" max="2" width="25.85546875" style="8" customWidth="1"/>
    <col min="3" max="3" width="11.5703125" style="8" customWidth="1"/>
    <col min="4" max="5" width="11.7109375" style="8" customWidth="1"/>
    <col min="6" max="6" width="13.28515625" style="8" customWidth="1"/>
    <col min="7" max="7" width="11.7109375" style="8" customWidth="1"/>
    <col min="8" max="12" width="7.5703125" style="8" bestFit="1" customWidth="1"/>
    <col min="13" max="13" width="41.42578125" style="8" bestFit="1" customWidth="1"/>
    <col min="14" max="18" width="7.5703125" style="8" bestFit="1" customWidth="1"/>
    <col min="19" max="19" width="10" style="8" bestFit="1" customWidth="1"/>
    <col min="20" max="31" width="7.5703125" style="8" bestFit="1" customWidth="1"/>
    <col min="32" max="32" width="10" style="8" bestFit="1" customWidth="1"/>
    <col min="33" max="44" width="7.5703125" style="8" bestFit="1" customWidth="1"/>
    <col min="45" max="45" width="10" style="8" bestFit="1" customWidth="1"/>
    <col min="46" max="57" width="7.5703125" style="8" bestFit="1" customWidth="1"/>
    <col min="58" max="58" width="10" style="8" bestFit="1" customWidth="1"/>
    <col min="59" max="70" width="7.5703125" style="8" bestFit="1" customWidth="1"/>
    <col min="71" max="71" width="10" style="8" bestFit="1" customWidth="1"/>
    <col min="72" max="83" width="7.5703125" style="8" bestFit="1" customWidth="1"/>
    <col min="84" max="84" width="10" style="8" bestFit="1" customWidth="1"/>
    <col min="85" max="96" width="7.5703125" style="8" bestFit="1" customWidth="1"/>
    <col min="97" max="97" width="10" style="8" bestFit="1" customWidth="1"/>
    <col min="98" max="101" width="7.5703125" style="8" bestFit="1" customWidth="1"/>
    <col min="102" max="102" width="8.140625" style="8" customWidth="1"/>
    <col min="103" max="103" width="8.85546875" style="8" customWidth="1"/>
    <col min="104" max="16384" width="11.42578125" style="8"/>
  </cols>
  <sheetData>
    <row r="1" spans="2:7" s="2" customFormat="1" ht="15.75" customHeight="1" x14ac:dyDescent="0.2">
      <c r="C1" s="6"/>
      <c r="D1" s="6"/>
      <c r="E1" s="6"/>
      <c r="F1" s="6"/>
      <c r="G1" s="6"/>
    </row>
    <row r="2" spans="2:7" s="2" customFormat="1" ht="36.75" customHeight="1" x14ac:dyDescent="0.2">
      <c r="B2" s="63" t="s">
        <v>38</v>
      </c>
      <c r="C2" s="149"/>
      <c r="D2" s="149"/>
      <c r="E2" s="149"/>
      <c r="F2" s="149"/>
      <c r="G2" s="149"/>
    </row>
    <row r="3" spans="2:7" ht="15.75" customHeight="1" x14ac:dyDescent="0.2">
      <c r="B3" s="178" t="s">
        <v>13</v>
      </c>
    </row>
    <row r="5" spans="2:7" ht="15.75" customHeight="1" thickBot="1" x14ac:dyDescent="0.25"/>
    <row r="6" spans="2:7" ht="15.75" customHeight="1" x14ac:dyDescent="0.2">
      <c r="B6" s="94">
        <v>2024</v>
      </c>
      <c r="C6" s="51"/>
      <c r="D6" s="51"/>
      <c r="E6" s="51"/>
      <c r="F6" s="51"/>
      <c r="G6" s="52"/>
    </row>
    <row r="7" spans="2:7" ht="15.75" customHeight="1" x14ac:dyDescent="0.2">
      <c r="B7" s="150" t="s">
        <v>10</v>
      </c>
      <c r="C7" s="151"/>
      <c r="D7" s="152" t="s">
        <v>48</v>
      </c>
      <c r="E7" s="153" t="s">
        <v>49</v>
      </c>
      <c r="F7" s="153" t="s">
        <v>50</v>
      </c>
      <c r="G7" s="97" t="s">
        <v>5</v>
      </c>
    </row>
    <row r="8" spans="2:7" ht="15.75" customHeight="1" x14ac:dyDescent="0.2">
      <c r="B8" s="98" t="s">
        <v>22</v>
      </c>
      <c r="C8" s="99" t="s">
        <v>18</v>
      </c>
      <c r="D8" s="105">
        <v>2024</v>
      </c>
      <c r="E8" s="106">
        <v>1704</v>
      </c>
      <c r="F8" s="106">
        <v>1789</v>
      </c>
      <c r="G8" s="154">
        <f>SUM(D8:F8)</f>
        <v>5517</v>
      </c>
    </row>
    <row r="9" spans="2:7" ht="15.75" customHeight="1" x14ac:dyDescent="0.2">
      <c r="B9" s="103"/>
      <c r="C9" s="104" t="s">
        <v>19</v>
      </c>
      <c r="D9" s="105">
        <v>2044</v>
      </c>
      <c r="E9" s="106">
        <v>1708</v>
      </c>
      <c r="F9" s="106">
        <v>1790</v>
      </c>
      <c r="G9" s="155">
        <f>SUM(D9:F9)</f>
        <v>5542</v>
      </c>
    </row>
    <row r="10" spans="2:7" ht="15.75" customHeight="1" x14ac:dyDescent="0.2">
      <c r="B10" s="108"/>
      <c r="C10" s="109" t="s">
        <v>5</v>
      </c>
      <c r="D10" s="110">
        <f>+D8+D9</f>
        <v>4068</v>
      </c>
      <c r="E10" s="111">
        <f t="shared" ref="E10:F10" si="0">+E8+E9</f>
        <v>3412</v>
      </c>
      <c r="F10" s="111">
        <f t="shared" si="0"/>
        <v>3579</v>
      </c>
      <c r="G10" s="156">
        <f t="shared" ref="G10" si="1">+G8+G9</f>
        <v>11059</v>
      </c>
    </row>
    <row r="11" spans="2:7" ht="15.75" customHeight="1" x14ac:dyDescent="0.2">
      <c r="B11" s="103" t="s">
        <v>12</v>
      </c>
      <c r="C11" s="104" t="s">
        <v>18</v>
      </c>
      <c r="D11" s="105">
        <v>2850</v>
      </c>
      <c r="E11" s="106">
        <v>2679</v>
      </c>
      <c r="F11" s="106">
        <v>2970</v>
      </c>
      <c r="G11" s="155">
        <f>SUM(D11:F11)</f>
        <v>8499</v>
      </c>
    </row>
    <row r="12" spans="2:7" ht="15.75" customHeight="1" x14ac:dyDescent="0.2">
      <c r="B12" s="103"/>
      <c r="C12" s="104" t="s">
        <v>19</v>
      </c>
      <c r="D12" s="105">
        <v>2855</v>
      </c>
      <c r="E12" s="106">
        <v>2683</v>
      </c>
      <c r="F12" s="106">
        <v>2969</v>
      </c>
      <c r="G12" s="155">
        <f>SUM(D12:F12)</f>
        <v>8507</v>
      </c>
    </row>
    <row r="13" spans="2:7" ht="15.75" customHeight="1" x14ac:dyDescent="0.2">
      <c r="B13" s="103"/>
      <c r="C13" s="109" t="s">
        <v>5</v>
      </c>
      <c r="D13" s="110">
        <f>+D11+D12</f>
        <v>5705</v>
      </c>
      <c r="E13" s="111">
        <f t="shared" ref="E13:F13" si="2">+E11+E12</f>
        <v>5362</v>
      </c>
      <c r="F13" s="111">
        <f t="shared" si="2"/>
        <v>5939</v>
      </c>
      <c r="G13" s="156">
        <f t="shared" ref="G13" si="3">+G11+G12</f>
        <v>17006</v>
      </c>
    </row>
    <row r="14" spans="2:7" ht="15.75" customHeight="1" x14ac:dyDescent="0.2">
      <c r="B14" s="98" t="s">
        <v>20</v>
      </c>
      <c r="C14" s="99" t="s">
        <v>18</v>
      </c>
      <c r="D14" s="105">
        <v>686</v>
      </c>
      <c r="E14" s="106">
        <v>604</v>
      </c>
      <c r="F14" s="106">
        <v>644</v>
      </c>
      <c r="G14" s="154">
        <f>SUM(D14:F14)</f>
        <v>1934</v>
      </c>
    </row>
    <row r="15" spans="2:7" ht="15.75" customHeight="1" x14ac:dyDescent="0.2">
      <c r="B15" s="103"/>
      <c r="C15" s="104" t="s">
        <v>19</v>
      </c>
      <c r="D15" s="105">
        <v>690</v>
      </c>
      <c r="E15" s="106">
        <v>603</v>
      </c>
      <c r="F15" s="106">
        <v>642</v>
      </c>
      <c r="G15" s="155">
        <f>SUM(D15:F15)</f>
        <v>1935</v>
      </c>
    </row>
    <row r="16" spans="2:7" ht="15.75" customHeight="1" x14ac:dyDescent="0.2">
      <c r="B16" s="108"/>
      <c r="C16" s="109" t="s">
        <v>5</v>
      </c>
      <c r="D16" s="110">
        <f>+D14+D15</f>
        <v>1376</v>
      </c>
      <c r="E16" s="111">
        <f t="shared" ref="E16:F16" si="4">+E14+E15</f>
        <v>1207</v>
      </c>
      <c r="F16" s="111">
        <f t="shared" si="4"/>
        <v>1286</v>
      </c>
      <c r="G16" s="156">
        <f t="shared" ref="G16" si="5">+G14+G15</f>
        <v>3869</v>
      </c>
    </row>
    <row r="17" spans="2:7" ht="15.75" customHeight="1" x14ac:dyDescent="0.2">
      <c r="B17" s="103" t="s">
        <v>14</v>
      </c>
      <c r="C17" s="99" t="s">
        <v>18</v>
      </c>
      <c r="D17" s="105">
        <v>377</v>
      </c>
      <c r="E17" s="106">
        <v>361</v>
      </c>
      <c r="F17" s="106">
        <v>394</v>
      </c>
      <c r="G17" s="154">
        <f>SUM(D17:F17)</f>
        <v>1132</v>
      </c>
    </row>
    <row r="18" spans="2:7" ht="15.75" customHeight="1" x14ac:dyDescent="0.2">
      <c r="B18" s="103"/>
      <c r="C18" s="104" t="s">
        <v>19</v>
      </c>
      <c r="D18" s="105">
        <v>370</v>
      </c>
      <c r="E18" s="106">
        <v>353</v>
      </c>
      <c r="F18" s="106">
        <v>386</v>
      </c>
      <c r="G18" s="155">
        <f>SUM(D18:F18)</f>
        <v>1109</v>
      </c>
    </row>
    <row r="19" spans="2:7" ht="15.75" customHeight="1" x14ac:dyDescent="0.2">
      <c r="B19" s="103"/>
      <c r="C19" s="109" t="s">
        <v>5</v>
      </c>
      <c r="D19" s="110">
        <f>+D17+D18</f>
        <v>747</v>
      </c>
      <c r="E19" s="111">
        <f t="shared" ref="E19:F19" si="6">+E17+E18</f>
        <v>714</v>
      </c>
      <c r="F19" s="111">
        <f t="shared" si="6"/>
        <v>780</v>
      </c>
      <c r="G19" s="156">
        <f t="shared" ref="G19" si="7">+G17+G18</f>
        <v>2241</v>
      </c>
    </row>
    <row r="20" spans="2:7" ht="15.75" customHeight="1" x14ac:dyDescent="0.2">
      <c r="B20" s="98" t="s">
        <v>11</v>
      </c>
      <c r="C20" s="104" t="s">
        <v>18</v>
      </c>
      <c r="D20" s="105">
        <v>267</v>
      </c>
      <c r="E20" s="106">
        <v>209</v>
      </c>
      <c r="F20" s="106">
        <v>220</v>
      </c>
      <c r="G20" s="155">
        <f>SUM(D20:F20)</f>
        <v>696</v>
      </c>
    </row>
    <row r="21" spans="2:7" ht="15.75" customHeight="1" x14ac:dyDescent="0.2">
      <c r="B21" s="103"/>
      <c r="C21" s="104" t="s">
        <v>19</v>
      </c>
      <c r="D21" s="105">
        <v>276</v>
      </c>
      <c r="E21" s="106">
        <v>208</v>
      </c>
      <c r="F21" s="106">
        <v>220</v>
      </c>
      <c r="G21" s="155">
        <f>SUM(D21:F21)</f>
        <v>704</v>
      </c>
    </row>
    <row r="22" spans="2:7" ht="15.75" customHeight="1" x14ac:dyDescent="0.2">
      <c r="B22" s="108"/>
      <c r="C22" s="109" t="s">
        <v>5</v>
      </c>
      <c r="D22" s="110">
        <f>+D20+D21</f>
        <v>543</v>
      </c>
      <c r="E22" s="111">
        <f t="shared" ref="E22:F22" si="8">+E20+E21</f>
        <v>417</v>
      </c>
      <c r="F22" s="111">
        <f t="shared" si="8"/>
        <v>440</v>
      </c>
      <c r="G22" s="156">
        <f t="shared" ref="G22" si="9">+G20+G21</f>
        <v>1400</v>
      </c>
    </row>
    <row r="23" spans="2:7" ht="15.75" customHeight="1" x14ac:dyDescent="0.2">
      <c r="B23" s="98" t="s">
        <v>31</v>
      </c>
      <c r="C23" s="99" t="s">
        <v>18</v>
      </c>
      <c r="D23" s="105">
        <v>317</v>
      </c>
      <c r="E23" s="106">
        <v>280</v>
      </c>
      <c r="F23" s="106">
        <v>198</v>
      </c>
      <c r="G23" s="154">
        <f>SUM(D23:F23)</f>
        <v>795</v>
      </c>
    </row>
    <row r="24" spans="2:7" ht="15.75" customHeight="1" x14ac:dyDescent="0.2">
      <c r="B24" s="103"/>
      <c r="C24" s="104" t="s">
        <v>19</v>
      </c>
      <c r="D24" s="105">
        <v>305</v>
      </c>
      <c r="E24" s="106">
        <v>279</v>
      </c>
      <c r="F24" s="106">
        <v>190</v>
      </c>
      <c r="G24" s="155">
        <f>SUM(D24:F24)</f>
        <v>774</v>
      </c>
    </row>
    <row r="25" spans="2:7" ht="15.75" customHeight="1" x14ac:dyDescent="0.2">
      <c r="B25" s="108"/>
      <c r="C25" s="109" t="s">
        <v>5</v>
      </c>
      <c r="D25" s="110">
        <f>+D23+D24</f>
        <v>622</v>
      </c>
      <c r="E25" s="111">
        <f t="shared" ref="E25:F25" si="10">+E23+E24</f>
        <v>559</v>
      </c>
      <c r="F25" s="111">
        <f t="shared" si="10"/>
        <v>388</v>
      </c>
      <c r="G25" s="156">
        <f t="shared" ref="G25" si="11">+G23+G24</f>
        <v>1569</v>
      </c>
    </row>
    <row r="26" spans="2:7" ht="15.75" customHeight="1" x14ac:dyDescent="0.2">
      <c r="B26" s="103" t="s">
        <v>21</v>
      </c>
      <c r="C26" s="104" t="s">
        <v>18</v>
      </c>
      <c r="D26" s="105">
        <v>52</v>
      </c>
      <c r="E26" s="106">
        <v>53</v>
      </c>
      <c r="F26" s="106">
        <v>55</v>
      </c>
      <c r="G26" s="155">
        <f>SUM(D26:F26)</f>
        <v>160</v>
      </c>
    </row>
    <row r="27" spans="2:7" ht="15.75" customHeight="1" x14ac:dyDescent="0.2">
      <c r="B27" s="103"/>
      <c r="C27" s="104" t="s">
        <v>19</v>
      </c>
      <c r="D27" s="105">
        <v>55</v>
      </c>
      <c r="E27" s="106">
        <v>51</v>
      </c>
      <c r="F27" s="106">
        <v>55</v>
      </c>
      <c r="G27" s="155">
        <f>SUM(D27:F27)</f>
        <v>161</v>
      </c>
    </row>
    <row r="28" spans="2:7" ht="15.75" customHeight="1" x14ac:dyDescent="0.2">
      <c r="B28" s="103"/>
      <c r="C28" s="109" t="s">
        <v>5</v>
      </c>
      <c r="D28" s="110">
        <f>+D26+D27</f>
        <v>107</v>
      </c>
      <c r="E28" s="111">
        <f t="shared" ref="E28:F28" si="12">+E26+E27</f>
        <v>104</v>
      </c>
      <c r="F28" s="111">
        <f t="shared" si="12"/>
        <v>110</v>
      </c>
      <c r="G28" s="156">
        <f t="shared" ref="G28" si="13">+G26+G27</f>
        <v>321</v>
      </c>
    </row>
    <row r="29" spans="2:7" ht="15.75" customHeight="1" thickBot="1" x14ac:dyDescent="0.25">
      <c r="B29" s="113" t="s">
        <v>9</v>
      </c>
      <c r="C29" s="114"/>
      <c r="D29" s="157">
        <f t="shared" ref="D29:F29" si="14">+D10+D13+D16+D19+D22+D25+D28</f>
        <v>13168</v>
      </c>
      <c r="E29" s="158">
        <f t="shared" si="14"/>
        <v>11775</v>
      </c>
      <c r="F29" s="157">
        <f t="shared" si="14"/>
        <v>12522</v>
      </c>
      <c r="G29" s="159">
        <f>+G10+G13+G16+G19+G22+G25+G28</f>
        <v>37465</v>
      </c>
    </row>
    <row r="30" spans="2:7" ht="11.25" customHeight="1" x14ac:dyDescent="0.2"/>
    <row r="31" spans="2:7" ht="15.75" customHeight="1" x14ac:dyDescent="0.2">
      <c r="B31" s="33" t="s">
        <v>32</v>
      </c>
    </row>
    <row r="67" spans="2:2" ht="15.75" customHeight="1" x14ac:dyDescent="0.2">
      <c r="B67" s="33" t="s">
        <v>32</v>
      </c>
    </row>
  </sheetData>
  <mergeCells count="11">
    <mergeCell ref="B29:C29"/>
    <mergeCell ref="B14:B16"/>
    <mergeCell ref="B17:B19"/>
    <mergeCell ref="B20:B22"/>
    <mergeCell ref="B23:B25"/>
    <mergeCell ref="B26:B28"/>
    <mergeCell ref="B2:G2"/>
    <mergeCell ref="B6:G6"/>
    <mergeCell ref="B7:C7"/>
    <mergeCell ref="B8:B10"/>
    <mergeCell ref="B11:B13"/>
  </mergeCells>
  <hyperlinks>
    <hyperlink ref="B3" location="Portada!A1" display="Volver" xr:uid="{00000000-0004-0000-0E00-000000000000}"/>
  </hyperlinks>
  <printOptions horizontalCentered="1"/>
  <pageMargins left="0.25" right="0.25" top="0.75" bottom="0.75" header="0.3" footer="0.3"/>
  <pageSetup scale="65" orientation="portrait" r:id="rId1"/>
  <ignoredErrors>
    <ignoredError sqref="G10 G13 G16 G19 G22 G25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2CC7C19F3D0348BAD48E8ECEB9B32E" ma:contentTypeVersion="16" ma:contentTypeDescription="Crear nuevo documento." ma:contentTypeScope="" ma:versionID="ac2c84c61ea4731cff4953a05ff1776b">
  <xsd:schema xmlns:xsd="http://www.w3.org/2001/XMLSchema" xmlns:xs="http://www.w3.org/2001/XMLSchema" xmlns:p="http://schemas.microsoft.com/office/2006/metadata/properties" xmlns:ns2="bd28ed62-1f99-4878-81ee-21e52708c2a1" xmlns:ns3="47394129-aaec-42cb-ab2a-5f4429823a11" targetNamespace="http://schemas.microsoft.com/office/2006/metadata/properties" ma:root="true" ma:fieldsID="0888bd68b943f02951730872cc087ec7" ns2:_="" ns3:_="">
    <xsd:import namespace="bd28ed62-1f99-4878-81ee-21e52708c2a1"/>
    <xsd:import namespace="47394129-aaec-42cb-ab2a-5f4429823a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28ed62-1f99-4878-81ee-21e52708c2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94129-aaec-42cb-ab2a-5f4429823a1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9f9c173-3f06-4d09-92d2-7d71734fd323}" ma:internalName="TaxCatchAll" ma:showField="CatchAllData" ma:web="47394129-aaec-42cb-ab2a-5f4429823a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d28ed62-1f99-4878-81ee-21e52708c2a1">
      <Terms xmlns="http://schemas.microsoft.com/office/infopath/2007/PartnerControls"/>
    </lcf76f155ced4ddcb4097134ff3c332f>
    <TaxCatchAll xmlns="47394129-aaec-42cb-ab2a-5f4429823a1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6EF476-FD11-4F5D-8E3F-0245F8DFE5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28ed62-1f99-4878-81ee-21e52708c2a1"/>
    <ds:schemaRef ds:uri="47394129-aaec-42cb-ab2a-5f4429823a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247A98-9BAC-40D6-BDD9-665FDE2C231B}">
  <ds:schemaRefs>
    <ds:schemaRef ds:uri="http://schemas.microsoft.com/office/2006/documentManagement/types"/>
    <ds:schemaRef ds:uri="http://purl.org/dc/terms/"/>
    <ds:schemaRef ds:uri="http://www.w3.org/XML/1998/namespace"/>
    <ds:schemaRef ds:uri="http://schemas.openxmlformats.org/package/2006/metadata/core-properties"/>
    <ds:schemaRef ds:uri="47394129-aaec-42cb-ab2a-5f4429823a11"/>
    <ds:schemaRef ds:uri="http://purl.org/dc/elements/1.1/"/>
    <ds:schemaRef ds:uri="bd28ed62-1f99-4878-81ee-21e52708c2a1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02C610D-3593-4D2D-81F4-E9EF8DC4A7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4</vt:i4>
      </vt:variant>
    </vt:vector>
  </HeadingPairs>
  <TitlesOfParts>
    <vt:vector size="15" baseType="lpstr">
      <vt:lpstr>1. Portada</vt:lpstr>
      <vt:lpstr>2.Entradas y Salidas men PAX</vt:lpstr>
      <vt:lpstr>3.Pasajeros por tipo de vuelos</vt:lpstr>
      <vt:lpstr>4. Pasajeros por Aeropuertos</vt:lpstr>
      <vt:lpstr>5.Pax por Aerlinea Ene-Mar 2024</vt:lpstr>
      <vt:lpstr>6. Pax por rutas Ene-Mar 2024</vt:lpstr>
      <vt:lpstr>7. Entradas y Salidas de OPS</vt:lpstr>
      <vt:lpstr>8.Operaciones por tipo de vuelo</vt:lpstr>
      <vt:lpstr>9. Operaciones por Aeropuertos</vt:lpstr>
      <vt:lpstr>10. Ops. por aerolineas Ene-Mar</vt:lpstr>
      <vt:lpstr>11. Ops por Rutas  </vt:lpstr>
      <vt:lpstr>'10. Ops. por aerolineas Ene-Mar'!Títulos_a_imprimir</vt:lpstr>
      <vt:lpstr>'11. Ops por Rutas  '!Títulos_a_imprimir</vt:lpstr>
      <vt:lpstr>'5.Pax por Aerlinea Ene-Mar 2024'!Títulos_a_imprimir</vt:lpstr>
      <vt:lpstr>'6. Pax por rutas Ene-Mar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Guerrero</dc:creator>
  <cp:lastModifiedBy>Gloriel Johanna Cruz Mejía</cp:lastModifiedBy>
  <cp:lastPrinted>2024-04-08T16:59:33Z</cp:lastPrinted>
  <dcterms:created xsi:type="dcterms:W3CDTF">2013-04-23T13:08:02Z</dcterms:created>
  <dcterms:modified xsi:type="dcterms:W3CDTF">2024-04-08T17:03:42Z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0x0101000A2CC7C19F3D0348BAD48E8ECEB9B32E</vt:lpwstr>
  </property>
  <property fmtid="{D5CDD505-2E9C-101B-9397-08002B2CF9AE}" pid="3" name="MediaServiceImageTags">
    <vt:lpwstr/>
  </property>
</Properties>
</file>