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2/Informes Periódicos/PORTAL/TRIMESTRAL/Enero-Marzo 2022/"/>
    </mc:Choice>
  </mc:AlternateContent>
  <xr:revisionPtr revIDLastSave="355" documentId="8_{3D243A75-5B37-485A-9950-661E08E3CBB2}" xr6:coauthVersionLast="47" xr6:coauthVersionMax="47" xr10:uidLastSave="{77124813-A606-48FA-BA5A-C2C03541E0EB}"/>
  <bookViews>
    <workbookView xWindow="10725" yWindow="570" windowWidth="14235" windowHeight="15015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ene-mar 2022" sheetId="55" r:id="rId5"/>
    <sheet name="6. Pax por rutas oct-dic 2022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ene-mar" sheetId="56" r:id="rId10"/>
    <sheet name="11. Ops por Rutas  " sheetId="58" r:id="rId11"/>
  </sheets>
  <definedNames>
    <definedName name="_xlnm.Print_Titles" localSheetId="9">'10. Ops. por aerolineas ene-mar'!$2:$6</definedName>
    <definedName name="_xlnm.Print_Titles" localSheetId="10">'11. Ops por Rutas  '!$1:$5</definedName>
    <definedName name="_xlnm.Print_Titles" localSheetId="4">'5.Pax por Aerlinea ene-mar 2022'!$1:$6</definedName>
    <definedName name="_xlnm.Print_Titles" localSheetId="5">'6. Pax por rutas oct-dic 2022'!$2:$6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94" i="57" l="1"/>
  <c r="G15" i="19"/>
  <c r="G14" i="19"/>
  <c r="G12" i="19"/>
  <c r="G11" i="19"/>
  <c r="G9" i="19"/>
  <c r="G8" i="19"/>
  <c r="C654" i="58" l="1"/>
  <c r="C283" i="56"/>
  <c r="F28" i="9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C266" i="55" l="1"/>
  <c r="F9" i="2" l="1"/>
  <c r="F8" i="2"/>
  <c r="G11" i="3" l="1"/>
  <c r="G10" i="3"/>
  <c r="G8" i="3"/>
  <c r="G7" i="3"/>
  <c r="D10" i="11"/>
  <c r="E10" i="11"/>
  <c r="D10" i="2"/>
  <c r="E10" i="2"/>
  <c r="C10" i="2"/>
  <c r="G9" i="3" l="1"/>
  <c r="G12" i="3"/>
  <c r="F10" i="2"/>
  <c r="E13" i="3"/>
  <c r="D13" i="3"/>
  <c r="F13" i="3"/>
  <c r="G13" i="3" l="1"/>
  <c r="G27" i="9"/>
  <c r="G26" i="9"/>
  <c r="G24" i="9"/>
  <c r="G23" i="9"/>
  <c r="G21" i="9"/>
  <c r="G20" i="9"/>
  <c r="G18" i="9"/>
  <c r="G17" i="9"/>
  <c r="G15" i="9"/>
  <c r="G14" i="9"/>
  <c r="G12" i="9"/>
  <c r="G11" i="9"/>
  <c r="G9" i="9"/>
  <c r="G8" i="9"/>
  <c r="G12" i="10"/>
  <c r="G11" i="10"/>
  <c r="G9" i="10"/>
  <c r="G8" i="10"/>
  <c r="C10" i="11"/>
  <c r="F9" i="11"/>
  <c r="F8" i="11"/>
  <c r="F29" i="19"/>
  <c r="E29" i="19"/>
  <c r="D29" i="19"/>
  <c r="G27" i="19"/>
  <c r="G26" i="19"/>
  <c r="G24" i="19"/>
  <c r="G23" i="19"/>
  <c r="G21" i="19"/>
  <c r="G20" i="19"/>
  <c r="G18" i="19"/>
  <c r="G17" i="19"/>
  <c r="G28" i="19" l="1"/>
  <c r="G10" i="9"/>
  <c r="G22" i="19"/>
  <c r="G16" i="19"/>
  <c r="G16" i="9"/>
  <c r="G22" i="9"/>
  <c r="G28" i="9"/>
  <c r="G25" i="9"/>
  <c r="G10" i="19"/>
  <c r="G13" i="19"/>
  <c r="F14" i="10"/>
  <c r="D14" i="10"/>
  <c r="G25" i="19"/>
  <c r="E14" i="10"/>
  <c r="D29" i="9"/>
  <c r="E29" i="9"/>
  <c r="F29" i="9"/>
  <c r="G13" i="9"/>
  <c r="G19" i="9"/>
  <c r="G10" i="10"/>
  <c r="G13" i="10"/>
  <c r="F10" i="11"/>
  <c r="G19" i="19"/>
  <c r="G29" i="9" l="1"/>
  <c r="G29" i="19"/>
  <c r="G14" i="10"/>
</calcChain>
</file>

<file path=xl/sharedStrings.xml><?xml version="1.0" encoding="utf-8"?>
<sst xmlns="http://schemas.openxmlformats.org/spreadsheetml/2006/main" count="1850" uniqueCount="978">
  <si>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</si>
  <si>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</si>
  <si>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</si>
  <si>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</si>
  <si>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</si>
  <si>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</si>
  <si>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</si>
  <si>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</si>
  <si>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</si>
  <si>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</si>
  <si>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</si>
  <si>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</si>
  <si>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</si>
  <si>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</si>
  <si>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</si>
  <si>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</si>
  <si>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</si>
  <si>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</si>
  <si>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</si>
  <si>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</si>
  <si>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Spirit Airlines, Inc.</t>
  </si>
  <si>
    <t>Condor Flugdienst Gmbh</t>
  </si>
  <si>
    <t>Air Canada</t>
  </si>
  <si>
    <t>Baltimore-Washington/Punta Cana</t>
  </si>
  <si>
    <t>Bogotá/Punta Cana</t>
  </si>
  <si>
    <t>Boston-Massachusetts/Del Cibao</t>
  </si>
  <si>
    <t>Boston-Massachusetts/Punta Cana</t>
  </si>
  <si>
    <t>Charlotte/Punta Cana</t>
  </si>
  <si>
    <t>Chicago-O'Hare/Punta Cana</t>
  </si>
  <si>
    <t>Dallas-Texas/Punta Cana</t>
  </si>
  <si>
    <t>Detroit/Punta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</si>
  <si>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</si>
  <si>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</si>
  <si>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</si>
  <si>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</si>
  <si>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Frankfurt/Puerto Plata</t>
  </si>
  <si>
    <t>Frankfurt/Punta Cana</t>
  </si>
  <si>
    <t>Houston-Texas/Punta Cana</t>
  </si>
  <si>
    <t>Isla Grande, San Juan PR/La Romana</t>
  </si>
  <si>
    <t>Isla Grande, San Juan PR/Punta Cana</t>
  </si>
  <si>
    <t>Isla Verde, San Juan PR/Del Cibao</t>
  </si>
  <si>
    <t>Isla Verde, San Juan PR/La Romana</t>
  </si>
  <si>
    <t>Isla Verde, San Juan PR/Puerto Plata</t>
  </si>
  <si>
    <t>Isla Verde, San Juan PR/Punta Cana</t>
  </si>
  <si>
    <t>Lambert-St. Louis/Punta Cana</t>
  </si>
  <si>
    <t>Las Américas, JFPG/Punta Cana</t>
  </si>
  <si>
    <t>Madrid-Barajas/Punta Cana</t>
  </si>
  <si>
    <t>Maiquetía/Punta Cana</t>
  </si>
  <si>
    <t>Miami-Florida/Del Cibao</t>
  </si>
  <si>
    <t>Miami-Florida/La Romana</t>
  </si>
  <si>
    <t>Miami-Florida/Puerto Plata</t>
  </si>
  <si>
    <t>Miami-Florida/Punta Cana</t>
  </si>
  <si>
    <t>Milán-Malpensa/La Romana</t>
  </si>
  <si>
    <t>Montreal/Punta Cana</t>
  </si>
  <si>
    <t>New York/Del Cibao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</si>
  <si>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</si>
  <si>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</si>
  <si>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</si>
  <si>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</si>
  <si>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</si>
  <si>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</si>
  <si>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Palm Beach/La Romana</t>
  </si>
  <si>
    <t>Paris-Charles de Gaulle/Punta Cana</t>
  </si>
  <si>
    <t>Paris-Orly/Punta Cana</t>
  </si>
  <si>
    <t>Pittsburgh/Punta Cana</t>
  </si>
  <si>
    <t>Providenciales/Del Cibao</t>
  </si>
  <si>
    <t>Tocumen/Punta Cana</t>
  </si>
  <si>
    <t>Toronto, Lester B. Pearson/Puerto Plata</t>
  </si>
  <si>
    <t>Toronto, Lester B. Pearson/Punta Cana</t>
  </si>
  <si>
    <t>Washington-Dulles/Punta Cana</t>
  </si>
  <si>
    <t>Zúrich/Punta Cana</t>
  </si>
  <si>
    <t>Del Cibao</t>
  </si>
  <si>
    <t>El Catey, Samaná</t>
  </si>
  <si>
    <t>Las Américas, JFPG</t>
  </si>
  <si>
    <t>West Jet Airlines, Ltd.</t>
  </si>
  <si>
    <t>Edelweiss Air Ag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</si>
  <si>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</si>
  <si>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</si>
  <si>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</si>
  <si>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</si>
  <si>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</si>
  <si>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</si>
  <si>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</si>
  <si>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</si>
  <si>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</si>
  <si>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</si>
  <si>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Paris-Charles de Gaulle/Las Américas, JFPG</t>
  </si>
  <si>
    <t>Bogotá/Las Américas, JFPG</t>
  </si>
  <si>
    <t>Saint Marteen/Las Américas, JFPG</t>
  </si>
  <si>
    <t>Puerto Principe/El Higüero</t>
  </si>
  <si>
    <t>La Habana/Las Américas, JFPG</t>
  </si>
  <si>
    <t>Punta Cana/Las Américas, JFPG</t>
  </si>
  <si>
    <t>Pointe a Pitre/Las Américas, JFPG</t>
  </si>
  <si>
    <t>Filadelfia-Pensilvania/Las Américas, JFPG</t>
  </si>
  <si>
    <t>Puerto Principe/Las Américas, JFPG</t>
  </si>
  <si>
    <t>Saint Johns, Antigua y Barbuda /Las Américas, JFPG</t>
  </si>
  <si>
    <t>Aruba (Oranjestad) /Las Américas, JFPG</t>
  </si>
  <si>
    <t>Bruselas/Las Américas, JFPG</t>
  </si>
  <si>
    <t>Aruba (Oranjestad) /El Higüero</t>
  </si>
  <si>
    <t>Providenciales/Las Américas, JFPG</t>
  </si>
  <si>
    <t>Providenciales/El Higüero</t>
  </si>
  <si>
    <t>Opa-locka-Florida/El Higüero</t>
  </si>
  <si>
    <t>Isla Grande, San Juan PR/El Higüero</t>
  </si>
  <si>
    <t>Saint Marteen/El Higüero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</si>
  <si>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</si>
  <si>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</si>
  <si>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</si>
  <si>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</si>
  <si>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</si>
  <si>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</si>
  <si>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</si>
  <si>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Air Antilles Express</t>
  </si>
  <si>
    <t>Air Century, S.A. / A C S A</t>
  </si>
  <si>
    <t>World Atlantic Airlines/Caribbean Sun Airlines</t>
  </si>
  <si>
    <t>Rutas Aereas, C.A. / Rutaca Airlines</t>
  </si>
  <si>
    <t>Sky Airline</t>
  </si>
  <si>
    <t>M &amp; N Aviation</t>
  </si>
  <si>
    <t>Talon Air, Inc.</t>
  </si>
  <si>
    <t>Reva Inc</t>
  </si>
  <si>
    <t xml:space="preserve">Flexjet Llc </t>
  </si>
  <si>
    <t>Western Air Charter Dba Jet Edge</t>
  </si>
  <si>
    <t>Tradewind Aviation Llc</t>
  </si>
  <si>
    <t>Bohlke International Airways, Inc.</t>
  </si>
  <si>
    <t>Avior Airlines, C. A.</t>
  </si>
  <si>
    <t>Lyon Aviation, Inc.</t>
  </si>
  <si>
    <t>Air Gato Enterprises, Inc.</t>
  </si>
  <si>
    <t>Jet Access Aviation, Llc.</t>
  </si>
  <si>
    <t>Global Jetcare, Inc. /Intl. Air Ambulance</t>
  </si>
  <si>
    <t>Varsovia/Punta Cana</t>
  </si>
  <si>
    <t>Charlotte/Puerto Plata</t>
  </si>
  <si>
    <t>Varsovia/Puerto Plata</t>
  </si>
  <si>
    <t>Lynden Pindling/Punta Cana</t>
  </si>
  <si>
    <t>Islas Vírgenes Británicas/Las Américas, JFPG</t>
  </si>
  <si>
    <t>Lynden Pindling/Las Américas, JFPG</t>
  </si>
  <si>
    <t>Tampa/Punta Cana</t>
  </si>
  <si>
    <t>Boryspil/La Romana</t>
  </si>
  <si>
    <t>Providenciales/Punta Cana</t>
  </si>
  <si>
    <t>Maiquetía/La Romana</t>
  </si>
  <si>
    <t>Palm Beach/Punta Cana</t>
  </si>
  <si>
    <t>Puerto Principe/Punta Cana</t>
  </si>
  <si>
    <t>Puerto Principe/La Romana</t>
  </si>
  <si>
    <t>Fort Lauderdale-Hollywood/La Romana</t>
  </si>
  <si>
    <t>Barbados/Las Américas, JFPG</t>
  </si>
  <si>
    <t>Fort Lauderdale, Executive Airport/Punta Cana</t>
  </si>
  <si>
    <t>Fort Lauderdale-Hollywood/Puerto Plata</t>
  </si>
  <si>
    <t>Maiquetía/El Higüero</t>
  </si>
  <si>
    <t>Teterboro/La Romana</t>
  </si>
  <si>
    <t>Valencia, Venezuela/Las Américas, JFPG</t>
  </si>
  <si>
    <t>Opa-locka-Florida/La Romana</t>
  </si>
  <si>
    <t>Opa-locka-Florida/Las Américas, JFPG</t>
  </si>
  <si>
    <t>Teterboro/Punta Cana</t>
  </si>
  <si>
    <t>Condado de Westchester/Punta Cana</t>
  </si>
  <si>
    <t>Charlotte/Las Américas, JFPG</t>
  </si>
  <si>
    <t>Opa-locka-Florida/Punta Cana</t>
  </si>
  <si>
    <t>Kingston, Norman Manley/El Higüero</t>
  </si>
  <si>
    <t>Condado de Westchester/La Romana</t>
  </si>
  <si>
    <t>Wilmington/Punta Cana</t>
  </si>
  <si>
    <t>Fort Lauderdale, Executive Airport/Las Américas, JFPG</t>
  </si>
  <si>
    <t>La Habana/El Higüero</t>
  </si>
  <si>
    <t>Fort Lauderdale, Executive Airport/El Higüero</t>
  </si>
  <si>
    <t>Barbados/El Higüero</t>
  </si>
  <si>
    <t>Washington-Dulles/Las Américas, JFPG</t>
  </si>
  <si>
    <t>Islas Vírgenes Británicas/El Higüero</t>
  </si>
  <si>
    <t>Teterboro/Las Américas, JFPG</t>
  </si>
  <si>
    <t>Wilmington/El Higüero</t>
  </si>
  <si>
    <t>Miami-Florida/El Higüero</t>
  </si>
  <si>
    <t>Atlanta /Las Américas, JFPG</t>
  </si>
  <si>
    <t>The Valley, Anguila/Las Américas, JFPG</t>
  </si>
  <si>
    <t>Opa-locka-Florida/Puerto Plata</t>
  </si>
  <si>
    <t>Atlanta /Punta Cana</t>
  </si>
  <si>
    <t>Bogotá/El Higüero</t>
  </si>
  <si>
    <t>Cancún/El Higüero</t>
  </si>
  <si>
    <t>Teterboro/El Higüero</t>
  </si>
  <si>
    <t>Cozumel/Punta Cana</t>
  </si>
  <si>
    <t>Teterboro/Puerto Plata</t>
  </si>
  <si>
    <t>Cozumel/El Higüero</t>
  </si>
  <si>
    <t>Paramaribo - Zandery/Las Américas, JFPG</t>
  </si>
  <si>
    <t>Piarco/El Higüero</t>
  </si>
  <si>
    <t>Palm Beach/Puerto Plata</t>
  </si>
  <si>
    <t>Orlando-Florida/El Higüero</t>
  </si>
  <si>
    <t>Ciudad de Alajuela/El Higüero</t>
  </si>
  <si>
    <t>Cleveland/El Higüero</t>
  </si>
  <si>
    <t>Tampa/El Higüero</t>
  </si>
  <si>
    <t>Saint Croix/Las Américas, JFPG</t>
  </si>
  <si>
    <t>Milán-Linate/La Romana</t>
  </si>
  <si>
    <t>The Valley, Anguila/Punta Cana</t>
  </si>
  <si>
    <t>Chicago-Illinois/El Higüero</t>
  </si>
  <si>
    <t>Boca Raton/Puerto Plata</t>
  </si>
  <si>
    <t>Daniel Oduber/El Higüero</t>
  </si>
  <si>
    <t>Pasajeros por Aeropuertos</t>
  </si>
  <si>
    <t>Operaciones por Aéropuertos</t>
  </si>
  <si>
    <t>American Airlines, Inc.</t>
  </si>
  <si>
    <t>United Airlines, Inc.</t>
  </si>
  <si>
    <t>Aerovias Del Continente Americano, S.A./Avianca</t>
  </si>
  <si>
    <t>Rutas Aereas De Venezuela Rav, S.A./Ravsa</t>
  </si>
  <si>
    <t>Intercaribbean Airways Limited</t>
  </si>
  <si>
    <t>Allegiant Air, Inc.</t>
  </si>
  <si>
    <t>Conviasa</t>
  </si>
  <si>
    <t>Hop-A-Jet, Inc.</t>
  </si>
  <si>
    <t>Caicos Express Airways, Ltd.</t>
  </si>
  <si>
    <t>Callao, Lima/Punta Cana</t>
  </si>
  <si>
    <t>Cyril E Kings, St Thomas/La Romana</t>
  </si>
  <si>
    <t>Totales</t>
  </si>
  <si>
    <t>Willemstad (Curazao)/Las Américas, JFPG</t>
  </si>
  <si>
    <t>Willemstad (Curazao)/El Higüero</t>
  </si>
  <si>
    <t>Turpial Airlines C.A.</t>
  </si>
  <si>
    <t>San Bartolomé/La Romana</t>
  </si>
  <si>
    <t>Southwest Airlines Co.</t>
  </si>
  <si>
    <t>Rutas</t>
  </si>
  <si>
    <t>Polskie Linie Lotnicze Lot Sa</t>
  </si>
  <si>
    <t>Delta Airlines, Inc.</t>
  </si>
  <si>
    <t>Netjets, (Netjets Transportes Aereos, S.A.) ( Netjets Europe)</t>
  </si>
  <si>
    <t>Trans Island Airways Ltd.</t>
  </si>
  <si>
    <t>Servicios Aereos Geca, S.A.</t>
  </si>
  <si>
    <t>Hop A Jet Worldwide Jet Charter</t>
  </si>
  <si>
    <t>Tui Airlines Belgium (Jetairfly)</t>
  </si>
  <si>
    <t>St. Barth Executive</t>
  </si>
  <si>
    <t>Laser/Linea Aerea De Serv. Ejecutivo Reg.</t>
  </si>
  <si>
    <t>Jetblue Airways Corporation</t>
  </si>
  <si>
    <t>Copa Airlines</t>
  </si>
  <si>
    <t xml:space="preserve">Air Europa </t>
  </si>
  <si>
    <t>Air Caraibes</t>
  </si>
  <si>
    <t>Latam Airlines Perú S.A. / Lan Perú</t>
  </si>
  <si>
    <t>British Airways Plc.</t>
  </si>
  <si>
    <t>Azur Air Ukraine Llc.</t>
  </si>
  <si>
    <t>Sun Country Airlines, Inc./Mn Airlines Llc.</t>
  </si>
  <si>
    <t xml:space="preserve">Helidosa Aviation Group </t>
  </si>
  <si>
    <t>Consorcio Helitec C.A.</t>
  </si>
  <si>
    <t>Estelar Latinoamerica</t>
  </si>
  <si>
    <t>Chicago Jet Group, Llc.</t>
  </si>
  <si>
    <t xml:space="preserve">Nxt Jet, Inc. </t>
  </si>
  <si>
    <t>DeKalb Peachtree-Atlanta/Punta Cana</t>
  </si>
  <si>
    <t>Cyril E Kings, St Thomas/Punta Cana</t>
  </si>
  <si>
    <t>Cyril E Kings, St Thomas/Las Américas, JFPG</t>
  </si>
  <si>
    <t>DeKalb Peachtree-Atlanta/La Romana</t>
  </si>
  <si>
    <t>Boca Raton/Punta Cana</t>
  </si>
  <si>
    <t>Neos</t>
  </si>
  <si>
    <t>Swift Air Llc.</t>
  </si>
  <si>
    <t>Ec Charter</t>
  </si>
  <si>
    <t>Avcon Jet Ag</t>
  </si>
  <si>
    <t>Jetselect, Llc.</t>
  </si>
  <si>
    <t>Up In The Air Llc</t>
  </si>
  <si>
    <t>Qatar Executive</t>
  </si>
  <si>
    <t>Katowice/Puerto Plata</t>
  </si>
  <si>
    <t>Saint Kitts/Las Américas, JFPG</t>
  </si>
  <si>
    <t>Farmingdale-NY/Punta Cana</t>
  </si>
  <si>
    <t>INFORME PASAJEROS, OPERACIONES</t>
  </si>
  <si>
    <t xml:space="preserve">El Higüero </t>
  </si>
  <si>
    <t>Vieux Fort/El Higüero</t>
  </si>
  <si>
    <t>Sunwing Airlines, Inc.</t>
  </si>
  <si>
    <t>Air Transat At, Inc.</t>
  </si>
  <si>
    <t xml:space="preserve">Novajet </t>
  </si>
  <si>
    <t>Charter Flights Caribbean</t>
  </si>
  <si>
    <t>Worldwide Aircraft Services, Inc</t>
  </si>
  <si>
    <t>Vnúkovo-Moscú/La Romana</t>
  </si>
  <si>
    <t>Praga/Punta Cana</t>
  </si>
  <si>
    <t>Fort de France/Las Américas, JFPG</t>
  </si>
  <si>
    <t>Las Américas, JFPG/Puerto Plata</t>
  </si>
  <si>
    <t>El Higüero/El Higüero</t>
  </si>
  <si>
    <t>Opa-locka-Florida/Del Cibao</t>
  </si>
  <si>
    <t>Montreal/Puerto Plata</t>
  </si>
  <si>
    <t>Barcelona-El Prat/Punta Cana</t>
  </si>
  <si>
    <t>Naples/La Romana</t>
  </si>
  <si>
    <t>La Romana/Las Américas, JFPG</t>
  </si>
  <si>
    <t>Tampa/La Romana</t>
  </si>
  <si>
    <t>Cozumel/La Romana</t>
  </si>
  <si>
    <t>William P. Hobby/El Higüero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</si>
  <si>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</si>
  <si>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</si>
  <si>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</si>
  <si>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</si>
  <si>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</si>
  <si>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</si>
  <si>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Air Canada Rouge</t>
  </si>
  <si>
    <t>Gullivair</t>
  </si>
  <si>
    <t xml:space="preserve">Jetair Caribbean B.V. </t>
  </si>
  <si>
    <t>Air Belgium Int'L.</t>
  </si>
  <si>
    <t>Surinam Airways</t>
  </si>
  <si>
    <t>Ocl Barbados Limited</t>
  </si>
  <si>
    <t>Chartright Air, Inc.</t>
  </si>
  <si>
    <t>Gestair Private Jets</t>
  </si>
  <si>
    <t>Vista Jet Ltd</t>
  </si>
  <si>
    <t>Fly Always, N.V.</t>
  </si>
  <si>
    <t>Stajets</t>
  </si>
  <si>
    <t xml:space="preserve">Dumont Aircraft Charter, Llc. </t>
  </si>
  <si>
    <t>Planet Nine Private Air, Llc.</t>
  </si>
  <si>
    <t xml:space="preserve">Starlink Aviation </t>
  </si>
  <si>
    <t xml:space="preserve">Aircraft Services Group, Inc. </t>
  </si>
  <si>
    <t>Executive Flight Inc</t>
  </si>
  <si>
    <t>Fly Exclusive, Llc</t>
  </si>
  <si>
    <t>Command Air, C.A.</t>
  </si>
  <si>
    <t xml:space="preserve">Air Hamburg </t>
  </si>
  <si>
    <t>Partner Jet, Inc.</t>
  </si>
  <si>
    <t xml:space="preserve">Exclusive Jets </t>
  </si>
  <si>
    <t>Netjets Aviation, Inc.</t>
  </si>
  <si>
    <t>Execuflight, Inc.</t>
  </si>
  <si>
    <t>Minneapolis/Punta Cana</t>
  </si>
  <si>
    <t>Londres-Gatwick/Punta Cana</t>
  </si>
  <si>
    <t>Quebec/Punta Cana</t>
  </si>
  <si>
    <t>Montreal/El Catey, Samaná</t>
  </si>
  <si>
    <t>Bucarest/La Romana</t>
  </si>
  <si>
    <t>Katowice/Punta Cana</t>
  </si>
  <si>
    <t>Ámsterdam - Schiphol/Punta Cana</t>
  </si>
  <si>
    <t>Boston-Massachusetts/Puerto Plata</t>
  </si>
  <si>
    <t>Frankfurt/Las Américas, JFPG</t>
  </si>
  <si>
    <t>Guayaquil/Punta Cana</t>
  </si>
  <si>
    <t>Puerto Plata/Las Américas, JFPG</t>
  </si>
  <si>
    <t>Puerto Plata/Punta Cana</t>
  </si>
  <si>
    <t>Punta Cana/Punta Cana</t>
  </si>
  <si>
    <t>Hamilton-Ontario/Punta Cana</t>
  </si>
  <si>
    <t>Santa Maria/Punta Cana</t>
  </si>
  <si>
    <t>Milwaukee-Wisconsin/Punta Cana</t>
  </si>
  <si>
    <t>Condado de Westchester/Puerto Plata</t>
  </si>
  <si>
    <t>Farmingdale-NY/La Romana</t>
  </si>
  <si>
    <t>Orlando-Florida/La Romana</t>
  </si>
  <si>
    <t>Palma de Mallorca/Punta Cana</t>
  </si>
  <si>
    <t>Los Angeles - Van Nuys/Punta Cana</t>
  </si>
  <si>
    <t>Bedford/La Romana</t>
  </si>
  <si>
    <t>Cancún/Punta Cana</t>
  </si>
  <si>
    <t>Chicago-Illinois/La Romana</t>
  </si>
  <si>
    <t>True Blue/Punta Cana</t>
  </si>
  <si>
    <t>Saint Marteen/La Romana</t>
  </si>
  <si>
    <t>Islas Vírgenes Británicas/Punta Cana</t>
  </si>
  <si>
    <t>Ciampino/La Romana</t>
  </si>
  <si>
    <t>San Bartolomé/Punta Cana</t>
  </si>
  <si>
    <t>Norfolk/Punta Cana</t>
  </si>
  <si>
    <t>Puerto Principe/Del Cibao</t>
  </si>
  <si>
    <t>Cleveland/La Romana</t>
  </si>
  <si>
    <t>Clearwater/Del Cibao</t>
  </si>
  <si>
    <t>Opa-locka-Florida/El Catey, Samaná</t>
  </si>
  <si>
    <t>Palm Beach/El Catey, Samaná</t>
  </si>
  <si>
    <t>Jacksonville Int'l/El Higüero</t>
  </si>
  <si>
    <t>Filadelfia-Pensilvania/El Higüero</t>
  </si>
  <si>
    <t>Clearwater/Punta Cana</t>
  </si>
  <si>
    <t>Fort Lauderdale-Hollywood/El Catey, Samaná</t>
  </si>
  <si>
    <t>La Habana/Punta Cana</t>
  </si>
  <si>
    <t>Saint Croix/El Higüero</t>
  </si>
  <si>
    <t>ENTRADAS Y SALIDAS  DE OPERACIONES  
POR AEROPUERTOS</t>
  </si>
  <si>
    <t>Enero</t>
  </si>
  <si>
    <t>Febrero</t>
  </si>
  <si>
    <t>Marzo</t>
  </si>
  <si>
    <t xml:space="preserve">Iberia </t>
  </si>
  <si>
    <t xml:space="preserve">Air France </t>
  </si>
  <si>
    <t>Aerolineas Argentinas S.A.</t>
  </si>
  <si>
    <t>Ukraine International Airlines</t>
  </si>
  <si>
    <t xml:space="preserve">Deutsche Lufthansa </t>
  </si>
  <si>
    <t>Turkish Airlines</t>
  </si>
  <si>
    <t>Wamos Air / Pullmantur Air Sa</t>
  </si>
  <si>
    <t>Eastern Airlines</t>
  </si>
  <si>
    <t>Pegasus Elite Aviation, Llc.</t>
  </si>
  <si>
    <t xml:space="preserve">Tailwinds, Llc. </t>
  </si>
  <si>
    <t>Prime Jet</t>
  </si>
  <si>
    <t>Sc Aviation, Inc.</t>
  </si>
  <si>
    <t>Dolphin Atlantic</t>
  </si>
  <si>
    <t>Short Hills Aviation Services</t>
  </si>
  <si>
    <t>Avops, Llc</t>
  </si>
  <si>
    <t>Maine Aviation Management Inc.</t>
  </si>
  <si>
    <t xml:space="preserve">Heron Aviation /Heron Luftfahrt Gmbh </t>
  </si>
  <si>
    <t>Elite Jets Charter, Llc</t>
  </si>
  <si>
    <t>Accent Airways, Llc.</t>
  </si>
  <si>
    <t>Premier Air, Inc.</t>
  </si>
  <si>
    <t xml:space="preserve">Flightpath Charter Airways, Inc.  </t>
  </si>
  <si>
    <t>Best Jest International</t>
  </si>
  <si>
    <t xml:space="preserve">Swiss Air Ambulance, Ltd. - Rega </t>
  </si>
  <si>
    <t>Haiti Air Ambulance</t>
  </si>
  <si>
    <t>Boryspil/Punta Cana</t>
  </si>
  <si>
    <t>Ezeiza-Buenos Aires/Punta Cana</t>
  </si>
  <si>
    <t>Cincinnati-Kentucky/Punta Cana</t>
  </si>
  <si>
    <t>Kingston, Norman Manley/Las Américas, JFPG</t>
  </si>
  <si>
    <t>Istanbul/La Romana</t>
  </si>
  <si>
    <t>Otros/Punta Cana</t>
  </si>
  <si>
    <t>Istanbul/Punta Cana</t>
  </si>
  <si>
    <t>Fort de France/Punta Cana</t>
  </si>
  <si>
    <t>Melville Hall /Las Américas, JFPG</t>
  </si>
  <si>
    <t>Lynden Pindling/El Higüero</t>
  </si>
  <si>
    <t>Bedford/Punta Cana</t>
  </si>
  <si>
    <t>Lynden Pindling/La Romana</t>
  </si>
  <si>
    <t>Baltimore-Washington/La Romana</t>
  </si>
  <si>
    <t>True Blue/Las Américas, JFPG</t>
  </si>
  <si>
    <t>Saint Marteen/Punta Cana</t>
  </si>
  <si>
    <t>Los Ángeles/Punta Cana</t>
  </si>
  <si>
    <t>Barbados/La Romana</t>
  </si>
  <si>
    <t>Boca Raton/La Romana</t>
  </si>
  <si>
    <t>Filadelfia-Pensilvania/La Romana</t>
  </si>
  <si>
    <t>San Bartolomé/Las Américas, JFPG</t>
  </si>
  <si>
    <t>Condado de Westchester/El Catey, Samaná</t>
  </si>
  <si>
    <t>Rostock/Punta Cana</t>
  </si>
  <si>
    <t>Hagerstown/Punta Cana</t>
  </si>
  <si>
    <t>Piarco/Punta Cana</t>
  </si>
  <si>
    <t>Naples/El Catey, Samaná</t>
  </si>
  <si>
    <t>Toluca/La Romana</t>
  </si>
  <si>
    <t>Saint Johns, Antigua y Barbuda /La Romana</t>
  </si>
  <si>
    <t>Fort Lauderdale, Executive Airport/Puerto Plata</t>
  </si>
  <si>
    <t>Ginebra/La Romana</t>
  </si>
  <si>
    <t>Westhampton Beach/Puerto Plata</t>
  </si>
  <si>
    <t>Providenciales/La Romana</t>
  </si>
  <si>
    <t>Managua/El Higüero</t>
  </si>
  <si>
    <t>Nurnberg/Punta Cana</t>
  </si>
  <si>
    <t>Canouan/Punta Cana</t>
  </si>
  <si>
    <t>Nashville-Tennessee/Punta Cana</t>
  </si>
  <si>
    <t>Beja/La Romana</t>
  </si>
  <si>
    <t>Barbados/Punta Cana</t>
  </si>
  <si>
    <t>Palm Beach/El Higüero</t>
  </si>
  <si>
    <t>Farmingdale-NY/El Higüero</t>
  </si>
  <si>
    <t>Cheddi Jagan, Georgetown/El Higüero</t>
  </si>
  <si>
    <t>William P. Hobby/Punta Cana</t>
  </si>
  <si>
    <t>Terranova y Labrador/Punta Cana</t>
  </si>
  <si>
    <t>Grand Turk Island/El Higüero</t>
  </si>
  <si>
    <t>Carolina del Sur/La Romana</t>
  </si>
  <si>
    <t>Daniel Oduber/Punta Cana</t>
  </si>
  <si>
    <t>Atlanta /El Higüero</t>
  </si>
  <si>
    <t>Los Angeles - Van Nuys/El Catey, Samaná</t>
  </si>
  <si>
    <t>Cabo Haitiano/El Higüero</t>
  </si>
  <si>
    <t xml:space="preserve"> Byrd Field-Richmond International/Las Américas, JFPG</t>
  </si>
  <si>
    <t>El Salvador/El Higüero</t>
  </si>
  <si>
    <t>Greenville-Spartanburg/Punta Cana</t>
  </si>
  <si>
    <t>Air Cargo Carriers, Inc.</t>
  </si>
  <si>
    <t>The Valley, Anguila/El Higüero</t>
  </si>
  <si>
    <t>Saint Johns, Antigua y Barbuda /El Higüero</t>
  </si>
  <si>
    <t>Ciudad de Alajuela/Las Américas, JFPG</t>
  </si>
  <si>
    <t>Canouan/El Higüero</t>
  </si>
  <si>
    <t>Tocumen/El Higüero</t>
  </si>
  <si>
    <t>L.F. Wade/El Higüero</t>
  </si>
  <si>
    <t>North Eleuthera/El Higüero</t>
  </si>
  <si>
    <t>Castries/El Higüero</t>
  </si>
  <si>
    <t>Grand Cayman/Punta Cana</t>
  </si>
  <si>
    <t>Saint Kitts/Punta Cana</t>
  </si>
  <si>
    <t>Cyril E Kings, St Thomas/El Higüero</t>
  </si>
  <si>
    <t>Argyle/El Higüero</t>
  </si>
  <si>
    <t>Saint Kitts/El Higüero</t>
  </si>
  <si>
    <t>Tampa/Puerto Plata</t>
  </si>
  <si>
    <t>Saint Johns, Antigua y Barbuda /Punta Cana</t>
  </si>
  <si>
    <t>Moss Town/El Higüero</t>
  </si>
  <si>
    <t>Montego Bay/El Higüero</t>
  </si>
  <si>
    <t>Maiquetía/Puerto Plata</t>
  </si>
  <si>
    <t>Paramaribo - Zandery/El Higüero</t>
  </si>
  <si>
    <t>Barranquilla/El Higüero</t>
  </si>
  <si>
    <t>Canfield/El Higüero</t>
  </si>
  <si>
    <t>David - Panamá/El Higüero</t>
  </si>
  <si>
    <t>Grand Cayman/El Higüero</t>
  </si>
  <si>
    <t>Saint Croix/La Romana</t>
  </si>
  <si>
    <t>Lynden Pindling/El Catey, Samaná</t>
  </si>
  <si>
    <t>Little Rock/El Higüero</t>
  </si>
  <si>
    <t>Orlando-Florida/El Catey, Samaná</t>
  </si>
  <si>
    <t>Providenciales/Puerto Plata</t>
  </si>
  <si>
    <t>North Eleuthera/La Romana</t>
  </si>
  <si>
    <t>North Eleuthera/Punta Cana</t>
  </si>
  <si>
    <t>Lynden Pindling/Puerto Plata</t>
  </si>
  <si>
    <t>Providenciales/El Catey, Samaná</t>
  </si>
  <si>
    <t>Naples/Punta Cana</t>
  </si>
  <si>
    <t>Washington-Dulles/El Catey, Samaná</t>
  </si>
  <si>
    <t>Tampa/Las Américas, JFPG</t>
  </si>
  <si>
    <t>Tapachula/El Higüero</t>
  </si>
  <si>
    <t>Ocho Rios /El Higüero</t>
  </si>
  <si>
    <t>Nashville-Tennessee/La Romana</t>
  </si>
  <si>
    <t>Ceiba, PR/La Romana</t>
  </si>
  <si>
    <t>Aruba (Oranjestad) /Punta Cana</t>
  </si>
  <si>
    <t>L.F. Wade/La Romana</t>
  </si>
  <si>
    <t>Clearwater/La Romana</t>
  </si>
  <si>
    <t>El Higüero/Las Américas, JFPG</t>
  </si>
  <si>
    <t>Clearwater/Las Américas, JFPG</t>
  </si>
  <si>
    <t>Canouan/La Romana</t>
  </si>
  <si>
    <t>Islas Vírgenes Británicas/La Romana</t>
  </si>
  <si>
    <t>Condado de Westchester/El Higüero</t>
  </si>
  <si>
    <t>DeKalb Peachtree-Atlanta/Puerto Plata</t>
  </si>
  <si>
    <t>Kendall  /Punta Cana</t>
  </si>
  <si>
    <t>Aruba (Oranjestad) /La Romana</t>
  </si>
  <si>
    <t>Guayaquil/La Romana</t>
  </si>
  <si>
    <t>Indianápolis/Punta Cana</t>
  </si>
  <si>
    <t>Azur Air</t>
  </si>
  <si>
    <t>Aerorepublica, S.A. (Copa Airlines Colombia) - Wingo</t>
  </si>
  <si>
    <t xml:space="preserve">Tui Airways Limited </t>
  </si>
  <si>
    <t>Ew Discover Gmbh / Eurowings Discover</t>
  </si>
  <si>
    <t>Limited Liability Company Ikar Pegas Fly""</t>
  </si>
  <si>
    <t xml:space="preserve">Nordwind Airlines </t>
  </si>
  <si>
    <t>Evelop Airlines, S.L. D/B/A Iberojet</t>
  </si>
  <si>
    <t>Tap Air Portugal</t>
  </si>
  <si>
    <t>Royal Flight Airlines</t>
  </si>
  <si>
    <t>Corsair, S.A. (Corsairfly)</t>
  </si>
  <si>
    <t>Aeroflot Russian Airlines</t>
  </si>
  <si>
    <t>World2Fly</t>
  </si>
  <si>
    <t>Sky Airline Peru, S.A.C.</t>
  </si>
  <si>
    <t>Aerolitoral, S.A. De C.V.</t>
  </si>
  <si>
    <t>Gol Linhas Aereas, Sa (Vrg Linhas Aereas/Varig)</t>
  </si>
  <si>
    <t>Sky High Aviation Services, S.A.</t>
  </si>
  <si>
    <t>Latam Airlines Group S.A. Chile/ Lan Airlines</t>
  </si>
  <si>
    <t>Sunrise Airways</t>
  </si>
  <si>
    <t>Tuifly / Tui Airlines Nederland</t>
  </si>
  <si>
    <t>Sky Cana</t>
  </si>
  <si>
    <t>Smartwings Poland</t>
  </si>
  <si>
    <t>Silver Airways Corp.</t>
  </si>
  <si>
    <t>Swoop Airlines</t>
  </si>
  <si>
    <t>Viva Air Colombia</t>
  </si>
  <si>
    <t>Omni Air International, Inc.</t>
  </si>
  <si>
    <t>Red Air S.A.</t>
  </si>
  <si>
    <t xml:space="preserve">Alianza Glancelot </t>
  </si>
  <si>
    <t>Aeroenlaces Nacionales S.A. De C.V D/B/A Viva Aerobus</t>
  </si>
  <si>
    <t>Corendon Airlines</t>
  </si>
  <si>
    <t>Global Crossing Airlines</t>
  </si>
  <si>
    <t>Travel Service Polska</t>
  </si>
  <si>
    <t>Icelandair</t>
  </si>
  <si>
    <t>World2Fly Portugal (Wpt)</t>
  </si>
  <si>
    <t xml:space="preserve">Orbest, S.A. </t>
  </si>
  <si>
    <t>Klm Royal Dutch Airlines (Koninklijke Luchtvaart Maatschappij N.V.)</t>
  </si>
  <si>
    <t>Nolinor Aviation</t>
  </si>
  <si>
    <t>Servicio Aereo Regional Regair Cia. Ltda.</t>
  </si>
  <si>
    <t>Eurus Aviation S.A.P.I De C.V.</t>
  </si>
  <si>
    <t>Xojet Aviation Llc</t>
  </si>
  <si>
    <t>Ultimate Jetcharters Llc.</t>
  </si>
  <si>
    <t>American Air Charters, Inc.</t>
  </si>
  <si>
    <t>Presidential Aviation, Inc.</t>
  </si>
  <si>
    <t>Hera Flight, Llc.</t>
  </si>
  <si>
    <t>Tropical Aero Servicios, S.R.L. (Tas)</t>
  </si>
  <si>
    <t>Gestair, S.A.</t>
  </si>
  <si>
    <t>Northeastern Aviation Corporation 'Northeastern'</t>
  </si>
  <si>
    <t>Flightexec</t>
  </si>
  <si>
    <t>Flamingo Air, Inc.</t>
  </si>
  <si>
    <t>Skycharter Limited (Sky Charter)</t>
  </si>
  <si>
    <t>Journey Aviation, Llc</t>
  </si>
  <si>
    <t>Sarpa, Sas.</t>
  </si>
  <si>
    <t>Executive Air Charter Of Boca Raton</t>
  </si>
  <si>
    <t>International Jet Management Gmbh</t>
  </si>
  <si>
    <t>Servicios Y Emprendimientos Aeronauticos Sa</t>
  </si>
  <si>
    <t>Fai Rent-A-Jet Ag</t>
  </si>
  <si>
    <t>Jet Linx Aviation, Llc (Omaha, Ne) Jet Link</t>
  </si>
  <si>
    <t xml:space="preserve">Western Air </t>
  </si>
  <si>
    <t xml:space="preserve">Royal Air Freight, Inc. </t>
  </si>
  <si>
    <t>Starflite Aviation / Starflite Management Group, Inc.</t>
  </si>
  <si>
    <t xml:space="preserve">Saint Barth Commuter </t>
  </si>
  <si>
    <t>Citacion Management</t>
  </si>
  <si>
    <t>Causey Aviation Services</t>
  </si>
  <si>
    <t>Global Jet Luxembourg, S.A. Callsign Silver Arrow</t>
  </si>
  <si>
    <t>Gryphon Air, Llc D/B/A Aircraft Transport Service</t>
  </si>
  <si>
    <t>Star Airways / St Barth Executive</t>
  </si>
  <si>
    <t>Pivot Airlines</t>
  </si>
  <si>
    <t>Pack Wikert Ii, Llc</t>
  </si>
  <si>
    <t>Luxaviation Belgium /Lux Aviation</t>
  </si>
  <si>
    <t>Aero Ways, Inc. (New Castle, De)</t>
  </si>
  <si>
    <t>Air Alsie A/S</t>
  </si>
  <si>
    <t>Global Air Charters Inc.</t>
  </si>
  <si>
    <t>Integrated Flight Resources</t>
  </si>
  <si>
    <t>Flightpatch Charter Airways Inc.</t>
  </si>
  <si>
    <t>Skylink Jets D/B/A Trinity Air Ambulance</t>
  </si>
  <si>
    <t>Private Jets, Inc.</t>
  </si>
  <si>
    <t xml:space="preserve">Alas Del Sur </t>
  </si>
  <si>
    <t xml:space="preserve">World Fuel Services </t>
  </si>
  <si>
    <t>Image Air Charter Ltd</t>
  </si>
  <si>
    <t>Aviation Charters</t>
  </si>
  <si>
    <t>Sta Jets. Inc.</t>
  </si>
  <si>
    <t>Plus One Air</t>
  </si>
  <si>
    <t>Aerocardal</t>
  </si>
  <si>
    <t>Kalitta Flying Service, Inc. /Kalitta Charters Llc.</t>
  </si>
  <si>
    <t>Global Innovative Properties (Lessee)</t>
  </si>
  <si>
    <t>Luxaviation Luxembourg</t>
  </si>
  <si>
    <t>Sparfell Luftfahrt Gmbh</t>
  </si>
  <si>
    <t>Worldwide Jet Charter, Inc.</t>
  </si>
  <si>
    <t>On Board Sociedad Anonima</t>
  </si>
  <si>
    <t>Air Sunshine, Inc.</t>
  </si>
  <si>
    <t>Jet Select, Llc.</t>
  </si>
  <si>
    <t>Avcon Jet Malta Ltd</t>
  </si>
  <si>
    <t>Haskin Aviation, Llc</t>
  </si>
  <si>
    <t>Wfstsops</t>
  </si>
  <si>
    <t>Corporate Eagle Mgmt Service</t>
  </si>
  <si>
    <t>Propilot Llc</t>
  </si>
  <si>
    <t>Taughannock Aviation Corp.</t>
  </si>
  <si>
    <t>Aitheras Aviation Group, Llc.</t>
  </si>
  <si>
    <t>Air Charters Worldwide (Aircharters Worldwide)</t>
  </si>
  <si>
    <t>Paradigm Jet Management</t>
  </si>
  <si>
    <t>Eagle Aircraft &amp; Transportation</t>
  </si>
  <si>
    <t>Sky Quest, Llc.</t>
  </si>
  <si>
    <t>Corporate Air,Llc.</t>
  </si>
  <si>
    <t>Execujet Europe A/S</t>
  </si>
  <si>
    <t>Corporate Air</t>
  </si>
  <si>
    <t>Pvt</t>
  </si>
  <si>
    <t>Air Nunavut</t>
  </si>
  <si>
    <t>Air X Charter</t>
  </si>
  <si>
    <t>816 Charter Llc</t>
  </si>
  <si>
    <t>Bode Aviation, Inc.</t>
  </si>
  <si>
    <t>Craft Charter, Llc</t>
  </si>
  <si>
    <t>My Corporate Jet, Inc</t>
  </si>
  <si>
    <t>Alante Air Charter Llc. (Alanteair)</t>
  </si>
  <si>
    <t>Cutter Holding Company</t>
  </si>
  <si>
    <t>Odyssey Airways, Llc</t>
  </si>
  <si>
    <t>M &amp; N Equipment</t>
  </si>
  <si>
    <t>Excelaire Llc</t>
  </si>
  <si>
    <t>Latitude Air Ambulance</t>
  </si>
  <si>
    <t xml:space="preserve">Cat Aviation </t>
  </si>
  <si>
    <t>Air Paradise</t>
  </si>
  <si>
    <t>Usac Airways 693 Llc</t>
  </si>
  <si>
    <t>Flygta Inc.</t>
  </si>
  <si>
    <t>Maine Aviation Aircraft Charter</t>
  </si>
  <si>
    <t>The Heliteam, Llc (2Ur)</t>
  </si>
  <si>
    <t>Premier Private Jet</t>
  </si>
  <si>
    <t>Executive Airlink</t>
  </si>
  <si>
    <t>Ab Jets</t>
  </si>
  <si>
    <t>Jet Linx Aviation</t>
  </si>
  <si>
    <t>Tampa Bay Air Charter</t>
  </si>
  <si>
    <t>Acass Ireland Ltd.</t>
  </si>
  <si>
    <t>Med Jets S.A. De C.V.</t>
  </si>
  <si>
    <t>Stark Airways Llc</t>
  </si>
  <si>
    <t>Mjet Gmbh</t>
  </si>
  <si>
    <t>Grandview Aviation, Llc</t>
  </si>
  <si>
    <t xml:space="preserve">Imp Group Ltd. Dba Execaire </t>
  </si>
  <si>
    <t>Planesense Inc.</t>
  </si>
  <si>
    <t>Skyfirst Ltd.</t>
  </si>
  <si>
    <t>Sunset Aviation Llc Dba Solairus Aviation</t>
  </si>
  <si>
    <t xml:space="preserve">Worldwide Jet </t>
  </si>
  <si>
    <t xml:space="preserve">Brasil Vida Taxi Aereo </t>
  </si>
  <si>
    <t>Freedom Jet Charter</t>
  </si>
  <si>
    <t xml:space="preserve">Protocom Aviation Llc </t>
  </si>
  <si>
    <t>Fox Flight Inc.</t>
  </si>
  <si>
    <t xml:space="preserve">Trinity Air Ambulance International, Llc. </t>
  </si>
  <si>
    <t>Express Carriers, Llc.</t>
  </si>
  <si>
    <t>Bimini Air</t>
  </si>
  <si>
    <t>Personas Y Paquetes Por Aire Sa De C.V.</t>
  </si>
  <si>
    <t>Fai Flight Ambulance International</t>
  </si>
  <si>
    <t>Baires Fly, S.A</t>
  </si>
  <si>
    <t xml:space="preserve">Bestfly Aircraft Management Aruba </t>
  </si>
  <si>
    <t>Scott Aviation, Llc D/B/A Silver Air, Llc</t>
  </si>
  <si>
    <t>Jet Executive International Charter Gmbh</t>
  </si>
  <si>
    <t>ene.-mar. 
2022</t>
  </si>
  <si>
    <t>Sheremetyevo-Moscú/Punta Cana</t>
  </si>
  <si>
    <t>José María Córdova/Punta Cana</t>
  </si>
  <si>
    <t>Manchester/Punta Cana</t>
  </si>
  <si>
    <t>Portela/Punta Cana</t>
  </si>
  <si>
    <t>Düsseldorf/Punta Cana</t>
  </si>
  <si>
    <t>Bruselas/Punta Cana</t>
  </si>
  <si>
    <t>Múnich/Punta Cana</t>
  </si>
  <si>
    <t>Filadelfia-Pensilvania/Del Cibao</t>
  </si>
  <si>
    <t>Sao Paulo/Punta Cana</t>
  </si>
  <si>
    <t>Roma-Fiumicino/La Romana</t>
  </si>
  <si>
    <t>St. Petersburgo/La Romana</t>
  </si>
  <si>
    <t>Yekaterinburg/La Romana</t>
  </si>
  <si>
    <t>Cleveland/Punta Cana</t>
  </si>
  <si>
    <t>Austin-Bergstrom/Punta Cana</t>
  </si>
  <si>
    <t>Ottawa/Punta Cana</t>
  </si>
  <si>
    <t>Santiago de Chile/Punta Cana</t>
  </si>
  <si>
    <t>Halifax/Punta Cana</t>
  </si>
  <si>
    <t>Tolmachevo/Punta Cana</t>
  </si>
  <si>
    <t>Kazán/La Romana</t>
  </si>
  <si>
    <t>Sheremetyevo-Moscú/El Catey, Samaná</t>
  </si>
  <si>
    <t>Willemstad (Curazao)/Punta Cana</t>
  </si>
  <si>
    <t>Sheremetyevo-Moscú/Puerto Plata</t>
  </si>
  <si>
    <t>Kazán/Punta Cana</t>
  </si>
  <si>
    <t>Ufá/La Romana</t>
  </si>
  <si>
    <t>Poznań-Ławica/Puerto Plata</t>
  </si>
  <si>
    <t>Agadir-Al Massira/Punta Cana</t>
  </si>
  <si>
    <t>St. Petersburgo/Punta Cana</t>
  </si>
  <si>
    <t>Yekaterinburg/Punta Cana</t>
  </si>
  <si>
    <t>Ufá/Punta Cana</t>
  </si>
  <si>
    <t>Calgary/Punta Cana</t>
  </si>
  <si>
    <t>Lansing Capital City/Punta Cana</t>
  </si>
  <si>
    <t>Toronto, Lester B. Pearson/El Catey, Samaná</t>
  </si>
  <si>
    <t>Edmonton/Punta Cana</t>
  </si>
  <si>
    <t>Orlando-Florida/Puerto Plata</t>
  </si>
  <si>
    <t>Montego Bay/Puerto Plata</t>
  </si>
  <si>
    <t>Montego Bay/Las Américas, JFPG</t>
  </si>
  <si>
    <t>Tolmachevo/La Romana</t>
  </si>
  <si>
    <t>Platov International/Punta Cana</t>
  </si>
  <si>
    <t>Krasnoyarsk Yemelyanovo/Punta Cana</t>
  </si>
  <si>
    <t>Regina/Punta Cana</t>
  </si>
  <si>
    <t>Montego Bay/Punta Cana</t>
  </si>
  <si>
    <t>Platov International/La Romana</t>
  </si>
  <si>
    <t>Ponta Delgada/Punta Cana</t>
  </si>
  <si>
    <t>Barcelona, Anzoátegui/Las Américas, JFPG</t>
  </si>
  <si>
    <t>Charlotte/El Catey, Samaná</t>
  </si>
  <si>
    <t>Quebec/Puerto Plata</t>
  </si>
  <si>
    <t>Punta Cana/Puerto Plata</t>
  </si>
  <si>
    <t>Vnúkovo-Moscú/Punta Cana</t>
  </si>
  <si>
    <t>Zúrich/Puerto Plata</t>
  </si>
  <si>
    <t>Miami-Florida/El Catey, Samaná</t>
  </si>
  <si>
    <t>Maracaibo/Punta Cana</t>
  </si>
  <si>
    <t>Toronto, Lester B. Pearson/Las Américas, JFPG</t>
  </si>
  <si>
    <t>Chicago-Illinois/Punta Cana</t>
  </si>
  <si>
    <t>Keflavík/Punta Cana</t>
  </si>
  <si>
    <t>Isla de Cayo Coco/Puerto Plata</t>
  </si>
  <si>
    <t>Shannon/Punta Cana</t>
  </si>
  <si>
    <t>Ottawa/Puerto Plata</t>
  </si>
  <si>
    <t>Porto Santo/Punta Cana</t>
  </si>
  <si>
    <t>Bonaire/Las Américas, JFPG</t>
  </si>
  <si>
    <t>Dublín/Punta Cana</t>
  </si>
  <si>
    <t>Santiago de Cuba/Las Américas, JFPG</t>
  </si>
  <si>
    <t>Shannon/El Catey, Samaná</t>
  </si>
  <si>
    <t>Varadero/Las Américas, JFPG</t>
  </si>
  <si>
    <t>Montreal/La Romana</t>
  </si>
  <si>
    <t>Tadoule Lake/Punta Cana</t>
  </si>
  <si>
    <t>Otros/La Romana</t>
  </si>
  <si>
    <t>Jalisco/Las Américas, JFPG</t>
  </si>
  <si>
    <t>Des Moines/Punta Cana</t>
  </si>
  <si>
    <t>Bucarest/Las Américas, JFPG</t>
  </si>
  <si>
    <t>Rabat/Punta Cana</t>
  </si>
  <si>
    <t>Bonaire/Punta Cana</t>
  </si>
  <si>
    <t>Santiago de Cuba/El Higüero</t>
  </si>
  <si>
    <t>Ontario/Punta Cana</t>
  </si>
  <si>
    <t>Varsovia/Las Américas, JFPG</t>
  </si>
  <si>
    <t>Puerto Plata/Puerto Plata</t>
  </si>
  <si>
    <t>Orlando-Florida/Del Cibao</t>
  </si>
  <si>
    <t>Del Cibao/Las Américas, JFPG</t>
  </si>
  <si>
    <t>José María Córdova/Las Américas, JFPG</t>
  </si>
  <si>
    <t>Hamilton-Ontario/Puerto Plata</t>
  </si>
  <si>
    <t>Rio Branco/Punta Cana</t>
  </si>
  <si>
    <t>Palm Springs International/Punta Cana</t>
  </si>
  <si>
    <t>Gillies Bay (Texada)/Puerto Plata</t>
  </si>
  <si>
    <t>Isla de Cayo Coco/Punta Cana</t>
  </si>
  <si>
    <t>Vancouver/Punta Cana</t>
  </si>
  <si>
    <t>Caballococha/Punta Cana</t>
  </si>
  <si>
    <t>Holguín/Puerto Plata</t>
  </si>
  <si>
    <t>Winnipeg/Punta Cana</t>
  </si>
  <si>
    <t>Monterrey, Mexico/Las Américas, JFPG</t>
  </si>
  <si>
    <t>Halifax/Puerto Plata</t>
  </si>
  <si>
    <t>Camaguey /Las Américas, JFPG</t>
  </si>
  <si>
    <t>Paris-Orly/La Romana</t>
  </si>
  <si>
    <t>Tababela/Punta Cana</t>
  </si>
  <si>
    <t>Managua/Las Américas, JFPG</t>
  </si>
  <si>
    <t>Santa Clara/Puerto Plata</t>
  </si>
  <si>
    <t>Lynn Lake/Puerto Plata</t>
  </si>
  <si>
    <t>Lihue Kauai /Punta Cana</t>
  </si>
  <si>
    <t>West Palm Beach/Punta Cana</t>
  </si>
  <si>
    <t>Holguín/Las Américas, JFPG</t>
  </si>
  <si>
    <t>Kingston, Norman Manley/Puerto Plata</t>
  </si>
  <si>
    <t>Otros/Puerto Plata</t>
  </si>
  <si>
    <t>Varadero/Punta Cana</t>
  </si>
  <si>
    <t>Santa Clara/Las Américas, JFPG</t>
  </si>
  <si>
    <t>Toronto, Lester B. Pearson/La Romana</t>
  </si>
  <si>
    <t>Saarbrücken/Las Américas, JFPG</t>
  </si>
  <si>
    <t>La Aurora/Las Américas, JFPG</t>
  </si>
  <si>
    <t>Saint Croix/Punta Cana</t>
  </si>
  <si>
    <t>Winnipeg/Puerto Plata</t>
  </si>
  <si>
    <t>Mercer County/La Romana</t>
  </si>
  <si>
    <t>Southwest Florida/Punta Cana</t>
  </si>
  <si>
    <t>San Pedro Sula/Las Américas, JFPG</t>
  </si>
  <si>
    <t>Orlando Sanford/Punta Cana</t>
  </si>
  <si>
    <t>Bonaire/El Higüero</t>
  </si>
  <si>
    <t>Frankfurt/La Romana</t>
  </si>
  <si>
    <t>Sarasota-Bradenton/Punta Cana</t>
  </si>
  <si>
    <t>Belmar-Farmingdale/Punta Cana</t>
  </si>
  <si>
    <t>Austin-Bergstrom/El Catey, Samaná</t>
  </si>
  <si>
    <t>Wilmington/La Romana</t>
  </si>
  <si>
    <t xml:space="preserve"> Theodore Francis Green State/Punta Cana</t>
  </si>
  <si>
    <t>Greenville-Spartanburg/El Catey, Samaná</t>
  </si>
  <si>
    <t>Rotterdam/Las Américas, JFPG</t>
  </si>
  <si>
    <t>Dallas/Punta Cana</t>
  </si>
  <si>
    <t>Portela/La Romana</t>
  </si>
  <si>
    <t>Stella Maris/Puerto Plata</t>
  </si>
  <si>
    <t>Burke Lakefront - Cleveland/Puerto Plata</t>
  </si>
  <si>
    <t>Mercer County/Punta Cana</t>
  </si>
  <si>
    <t>Henderson Executive/El Catey, Samaná</t>
  </si>
  <si>
    <t>Mckinney/Puerto Plata</t>
  </si>
  <si>
    <t>McCarran/El Catey, Samaná</t>
  </si>
  <si>
    <t>Sarasota-Bradenton/La Romana</t>
  </si>
  <si>
    <t>Cartagena/El Higüero</t>
  </si>
  <si>
    <t>Espíritu Santo/El Higüero</t>
  </si>
  <si>
    <t>Bullocks Harbour - Great Harbour Cay/Puerto Plata</t>
  </si>
  <si>
    <t>Fort de France/La Romana</t>
  </si>
  <si>
    <t>Port Columbus/Puerto Plata</t>
  </si>
  <si>
    <t>Parkersburg/Las Américas, JFPG</t>
  </si>
  <si>
    <t>Düsseldorf/La Romana</t>
  </si>
  <si>
    <t>Ciudad de Alajuela/La Romana</t>
  </si>
  <si>
    <t>Pittsburgh/La Romana</t>
  </si>
  <si>
    <t>San Fernando/Puerto Plata</t>
  </si>
  <si>
    <t>Witham Field/La Romana</t>
  </si>
  <si>
    <t>Isla de Margarita/Punta Cana</t>
  </si>
  <si>
    <t>Bedford/Puerto Plata</t>
  </si>
  <si>
    <t>Cabo Haitiano/Del Cibao</t>
  </si>
  <si>
    <t xml:space="preserve"> Port Alice/Punta Cana</t>
  </si>
  <si>
    <t>Hyannis/Punta Cana</t>
  </si>
  <si>
    <t>Portland/La Romana</t>
  </si>
  <si>
    <t>Aguadilla/La Romana</t>
  </si>
  <si>
    <t>Chicago Executive/La Romana</t>
  </si>
  <si>
    <t>Westhampton Beach/La Romana</t>
  </si>
  <si>
    <t>Múnich/Puerto Plata</t>
  </si>
  <si>
    <t>Reno-Tahoe/Del Cibao</t>
  </si>
  <si>
    <t>Montreal/El Higüero</t>
  </si>
  <si>
    <t>Sugar Land/Las Américas, JFPG</t>
  </si>
  <si>
    <t>Virgin Gorda/Punta Cana</t>
  </si>
  <si>
    <t>Barcelona-El Prat/La Romana</t>
  </si>
  <si>
    <t>Karlsruhe/Baden-Baden/Punta Cana</t>
  </si>
  <si>
    <t>Louis Armstrong/Punta Cana</t>
  </si>
  <si>
    <t>Atlanta /La Romana</t>
  </si>
  <si>
    <t>Grand Turk Island/Del Cibao</t>
  </si>
  <si>
    <t>Lajes/El Higüero</t>
  </si>
  <si>
    <t>Isla Verde, San Juan PR/El Catey, Samaná</t>
  </si>
  <si>
    <t xml:space="preserve">	Blue Danube /Puerto Plata</t>
  </si>
  <si>
    <t>Cleveland/Puerto Plata</t>
  </si>
  <si>
    <t>San Jose, CA/La Romana</t>
  </si>
  <si>
    <t>Valencia, Venezuela/La Romana</t>
  </si>
  <si>
    <t>Fort Pierce/La Romana</t>
  </si>
  <si>
    <t>Lajes/Punta Cana</t>
  </si>
  <si>
    <t>Long Island MacArthur/Punta Cana</t>
  </si>
  <si>
    <t>La Guardia/El Catey, Samaná</t>
  </si>
  <si>
    <t>Orlando Sanford/El Catey, Samaná</t>
  </si>
  <si>
    <t>Sheboygan/Punta Cana</t>
  </si>
  <si>
    <t>Sheboygan/El Catey, Samaná</t>
  </si>
  <si>
    <t>Naples/Puerto Plata</t>
  </si>
  <si>
    <t>San Antonio/El Higüero</t>
  </si>
  <si>
    <t>Nice/La Romana</t>
  </si>
  <si>
    <t>Ocala/La Romana</t>
  </si>
  <si>
    <t>Sant'Angelo/La Romana</t>
  </si>
  <si>
    <t>Little Rock/Punta Cana</t>
  </si>
  <si>
    <t>Ezeiza-Buenos Aires/La Romana</t>
  </si>
  <si>
    <t>Laredo/El Catey, Samaná</t>
  </si>
  <si>
    <t>Dallas/La Romana</t>
  </si>
  <si>
    <t>Baltimore-Washington/El Higüero</t>
  </si>
  <si>
    <t>Aguadilla/El Catey, Samaná</t>
  </si>
  <si>
    <t>Santa Maria/La Romana</t>
  </si>
  <si>
    <t>Vancouver/La Romana</t>
  </si>
  <si>
    <t>Regional Ithaca Tompkins/Puerto Plata</t>
  </si>
  <si>
    <t>Wilmington/Puerto Plata</t>
  </si>
  <si>
    <t>Port Columbus/Punta Cana</t>
  </si>
  <si>
    <t>Maracaibo/El Higüero</t>
  </si>
  <si>
    <t>Akron/Puerto Plata</t>
  </si>
  <si>
    <t>Isla de Margarita/La Romana</t>
  </si>
  <si>
    <t>Ginebra/Las Américas, JFPG</t>
  </si>
  <si>
    <t>Albert Whitted/Puerto Plata</t>
  </si>
  <si>
    <t>Fort Pierce/Las Américas, JFPG</t>
  </si>
  <si>
    <t>Clearwater/Puerto Plata</t>
  </si>
  <si>
    <t>Clearwater/El Higüero</t>
  </si>
  <si>
    <t>Barcelona, Anzoátegui/Punta Cana</t>
  </si>
  <si>
    <t>Manaos/Puerto Plata</t>
  </si>
  <si>
    <t>Salt Lake City/El Catey, Samaná</t>
  </si>
  <si>
    <t>Montreal/Las Américas, JFPG</t>
  </si>
  <si>
    <t>Melville Hall /La Romana</t>
  </si>
  <si>
    <t>The Valley, Anguila/Puerto Plata</t>
  </si>
  <si>
    <t>Maldonado /La Romana</t>
  </si>
  <si>
    <t>Varadero/El Higüero</t>
  </si>
  <si>
    <t>Washington-Dulles/Puerto Plata</t>
  </si>
  <si>
    <t>Memphis/La Romana</t>
  </si>
  <si>
    <t>Willow Run - Detroit/Puerto Plata</t>
  </si>
  <si>
    <t>París-Le Bourget/Del Cibao</t>
  </si>
  <si>
    <t>Matthew Town/Puerto Plata</t>
  </si>
  <si>
    <t>Vance W. Amory International Airport/El Higüero</t>
  </si>
  <si>
    <t>Montreal-Mirabe/Puerto Plata</t>
  </si>
  <si>
    <t>Farnborough/La Romana</t>
  </si>
  <si>
    <t>Isla de Margarita/Las Américas, JFPG</t>
  </si>
  <si>
    <t>Charleston/La Romana</t>
  </si>
  <si>
    <t>Londres-Luton/Las Américas, JFPG</t>
  </si>
  <si>
    <t>Freeport/El Higüero</t>
  </si>
  <si>
    <t>La Guardia/La Romana</t>
  </si>
  <si>
    <t>Cartagena/La Romana</t>
  </si>
  <si>
    <t>Halifax/Las Américas, JFPG</t>
  </si>
  <si>
    <t>Bonaire/Puerto Plata</t>
  </si>
  <si>
    <t>Fort Pierce/Puerto Plata</t>
  </si>
  <si>
    <t>Orlando Ejecutivo/Puerto Plata</t>
  </si>
  <si>
    <t>Tababela/El Higüero</t>
  </si>
  <si>
    <t>Ponta Delgada/Puerto Plata</t>
  </si>
  <si>
    <t>Midland-Odessa/Las Américas, JFPG</t>
  </si>
  <si>
    <t>San Antonio/Las Américas, JFPG</t>
  </si>
  <si>
    <t>Managua/La Romana</t>
  </si>
  <si>
    <t>Shannon/Las Américas, JFPG</t>
  </si>
  <si>
    <t>L.F. Wade/Punta Cana</t>
  </si>
  <si>
    <t>Long Island MacArthur/El Higüero</t>
  </si>
  <si>
    <t>DeKalb Peachtree-Atlanta/Del Cibao</t>
  </si>
  <si>
    <t>Barranquilla/Punta Cana</t>
  </si>
  <si>
    <t>Baton Rouge/La Romana</t>
  </si>
  <si>
    <t>Londres-Luton/Puerto Plata</t>
  </si>
  <si>
    <t>José María Córdova/El Higüero</t>
  </si>
  <si>
    <t>ene-mar 2022</t>
  </si>
  <si>
    <t>Aerotecnica, S.A.</t>
  </si>
  <si>
    <t xml:space="preserve">Aura Airlines S.L. </t>
  </si>
  <si>
    <t>Avion Express</t>
  </si>
  <si>
    <t>Aurora Aviation</t>
  </si>
  <si>
    <t>Sundance Air Venezuela S.A</t>
  </si>
  <si>
    <t>Phoenix Air Group, Inc.</t>
  </si>
  <si>
    <t>Tcc Air Services, Inc.</t>
  </si>
  <si>
    <t>Amerijet International Inc.</t>
  </si>
  <si>
    <t>Titan Airways Ltd.</t>
  </si>
  <si>
    <t>Holguín/La Romana</t>
  </si>
  <si>
    <t>Santa Clara/La Romana</t>
  </si>
  <si>
    <t>Marsh Harbour/La Romana</t>
  </si>
  <si>
    <t>Seattle/Punta Cana</t>
  </si>
  <si>
    <t>Cancún/La Romana</t>
  </si>
  <si>
    <t xml:space="preserve"> Ambrosio L.V. Taravella - Pajas Blancas/El Higüero</t>
  </si>
  <si>
    <t>Oshawa/La Romana</t>
  </si>
  <si>
    <t>True Blue/El Higüero</t>
  </si>
  <si>
    <t>Montevideo/Punta Cana</t>
  </si>
  <si>
    <t>Saint Marteen/Puerto Plata</t>
  </si>
  <si>
    <t>Morrisville,Raleigh-Durham/Punta Cana</t>
  </si>
  <si>
    <t>Oshawa/Puerto Plata</t>
  </si>
  <si>
    <t>Toronto, Lester B. Pearson/El Higüero</t>
  </si>
  <si>
    <t>Del Cibao/Punta Cana</t>
  </si>
  <si>
    <t>Las Américas, JFPG/Del Cibao</t>
  </si>
  <si>
    <t>Jacksonville Int'l/Punta Cana</t>
  </si>
  <si>
    <t>La Romana/Punta Cana</t>
  </si>
  <si>
    <t>Niagara Falls/El Higüero</t>
  </si>
  <si>
    <t>Palm Beach/Del Cibao</t>
  </si>
  <si>
    <t>Punta Gorda, FL/El Higüero</t>
  </si>
  <si>
    <t>Opelousas/Puerto Plata</t>
  </si>
  <si>
    <t>Melville Hall /Del Cibao</t>
  </si>
  <si>
    <t>Orlando Ejecutivo/El Catey, Samaná</t>
  </si>
  <si>
    <t>Sarasota-Bradenton/Puerto Plata</t>
  </si>
  <si>
    <t>Maracaibo/La Romana</t>
  </si>
  <si>
    <t>Saskatoon/Punta Cana</t>
  </si>
  <si>
    <t>Northeast Philadelphia/La Romana</t>
  </si>
  <si>
    <t>Savannah-Hilton Head/El Higüero</t>
  </si>
  <si>
    <t>William P. Hobby/La Romana</t>
  </si>
  <si>
    <t>Savannah-Hilton Head/Punta Cana</t>
  </si>
  <si>
    <t>Moss Town/Punta Cana</t>
  </si>
  <si>
    <t>Valley Township - Pensilvania/El Catey, Samaná</t>
  </si>
  <si>
    <t>Varadero/El Catey, Samaná</t>
  </si>
  <si>
    <t>Orlando Sanford/El Higüero</t>
  </si>
  <si>
    <t>Southwest Florida/El Higüero</t>
  </si>
  <si>
    <t>William P. Hobby/Puerto Plata</t>
  </si>
  <si>
    <t>Saint Marteen/El Catey, Samaná</t>
  </si>
  <si>
    <t>Nueva Guinea/Las Américas, JFPG</t>
  </si>
  <si>
    <t>Newburgh/La Romana</t>
  </si>
  <si>
    <t>Valencia, Venezuela/El Higüero</t>
  </si>
  <si>
    <t>Palm Beach/Las Américas, JFPG</t>
  </si>
  <si>
    <t>Minneapolis/El Higüero</t>
  </si>
  <si>
    <t>Naples/El Higüero</t>
  </si>
  <si>
    <t>Pompano Beach/Las Américas, JFPG</t>
  </si>
  <si>
    <t>Morristown/La Romana</t>
  </si>
  <si>
    <t>William P. Hobby/Las Américas, JFPG</t>
  </si>
  <si>
    <t>Oshawa/Las Américas, JFPG</t>
  </si>
  <si>
    <t>Santa Maria/Del Cibao</t>
  </si>
  <si>
    <t>San Andros/Nicholls Town/El Higüero</t>
  </si>
  <si>
    <t>Northeast Philadelphia/Punta Cana</t>
  </si>
  <si>
    <t>Santa Maria/Las Américas, JFPG</t>
  </si>
  <si>
    <t>Pasadena Bob Hope/Punta Cana</t>
  </si>
  <si>
    <t>Brunswick/La Romana</t>
  </si>
  <si>
    <t xml:space="preserve"> Northwest FL Panama City/El Catey, Samaná</t>
  </si>
  <si>
    <t>Callao, Lima/La Romana</t>
  </si>
  <si>
    <t>Antalya/Punta Cana</t>
  </si>
  <si>
    <t>Ciudad del Cabo/La Romana</t>
  </si>
  <si>
    <t xml:space="preserve"> Ambrosio L.V. Taravella - Pajas Blancas/Punta Cana</t>
  </si>
  <si>
    <t>La Aurora/Punta Cana</t>
  </si>
  <si>
    <t>Las Américas, JFPG/La Romana</t>
  </si>
  <si>
    <t>Atlanta Regional /Puerto Plata</t>
  </si>
  <si>
    <t>Beverly/Punta Cana</t>
  </si>
  <si>
    <t>Aspen/El Higüero</t>
  </si>
  <si>
    <t>Cozumel/Las Américas, JFPG</t>
  </si>
  <si>
    <t>Lehigh Valley/El Higüero</t>
  </si>
  <si>
    <t>Freeport/Las Américas, JFPG</t>
  </si>
  <si>
    <t>José María Córdova/El Catey, Samaná</t>
  </si>
  <si>
    <t>Kingston, Norman Manley/Del Cibao</t>
  </si>
  <si>
    <t>Grand Cayman/Puerto Plata</t>
  </si>
  <si>
    <t>Atlanta /Puerto Plata</t>
  </si>
  <si>
    <t>La Romana/Del Cibao</t>
  </si>
  <si>
    <t>Greater Rochester/Punta Cana</t>
  </si>
  <si>
    <t>Burlington/Punta Cana</t>
  </si>
  <si>
    <t>Guantanamo Bay/Del Cibao</t>
  </si>
  <si>
    <t>Barbados/Puerto Plata</t>
  </si>
  <si>
    <t>Cartagena/Punta Cana</t>
  </si>
  <si>
    <t>Belo Horizonte/Punta Cana</t>
  </si>
  <si>
    <t>Ciudad de México-D.F./Puerto Plata</t>
  </si>
  <si>
    <t>Ciudad de México-D.F./Punta Cana</t>
  </si>
  <si>
    <t>Aruba (Oranjestad) /Puerto Plata</t>
  </si>
  <si>
    <t>Key West/Punta Cana</t>
  </si>
  <si>
    <t>El Salvador/Del Cibao</t>
  </si>
  <si>
    <t>Charlotte/La Romana</t>
  </si>
  <si>
    <t>L.F. Wade/Puerto Plata</t>
  </si>
  <si>
    <t>Dallas-Texas/La Romana</t>
  </si>
  <si>
    <t>Belize City/Del Cibao</t>
  </si>
  <si>
    <t>Lake Simcoe Regional/Punta Cana</t>
  </si>
  <si>
    <t>Cheddi Jagan, Georgetown/Las Américas, JFPG</t>
  </si>
  <si>
    <t>Las Américas, JFPG/Las Américas, JFPG</t>
  </si>
  <si>
    <t>Belize City/El Higüero</t>
  </si>
  <si>
    <t>Belize City/Las Américas, JFPG</t>
  </si>
  <si>
    <t>Bradley/La Romana</t>
  </si>
  <si>
    <t>Londres-Luton/La Romana</t>
  </si>
  <si>
    <t>Cienfuegos/Punta Cana</t>
  </si>
  <si>
    <t>Belmar-Farmingdale/El Higüero</t>
  </si>
  <si>
    <t>Long Island MacArthur/Puerto Plata</t>
  </si>
  <si>
    <t>Ciudad de Alajuela/El Catey, Samaná</t>
  </si>
  <si>
    <t>Brooksville–Tampa Bay /Del Cibao</t>
  </si>
  <si>
    <t>Brooksville–Tampa Bay /Puerto Plata</t>
  </si>
  <si>
    <t>Constanza - RD/Puerto Plata</t>
  </si>
  <si>
    <t>Aguadilla/Del Cibao</t>
  </si>
  <si>
    <t>Ceiba, PR/Punta Cana</t>
  </si>
  <si>
    <t>ENTRADAS Y SALIDAS MENSUAL 
DE OPERACIONES</t>
  </si>
  <si>
    <t>OPERACIONES DE ACUERDO AL TIPO DE VUELO: 
REGULARES Y NO REGULARES</t>
  </si>
  <si>
    <t>Pasajeros por Rutas Aéreas Ene.-Mar. 2022</t>
  </si>
  <si>
    <t>Pasajeros por Líneas Aéreas  Ene.-Mar. 2022</t>
  </si>
  <si>
    <t>Operaciones por Rutas Aéreas Ene.-Mar. 2022</t>
  </si>
  <si>
    <t>Operaciones por Líneas Aéreas Ene.-Mar. 2022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</si>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</sst>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8"/>
      <color theme="3"/>
      <name val="Arial"/>
      <family val="2"/>
    </font>
    <font>
      <b/>
      <sz val="14"/>
      <color theme="3"/>
      <name val="Calibri"/>
      <family val="2"/>
      <scheme val="minor"/>
    </font>
    <font>
      <b/>
      <sz val="13"/>
      <color theme="1"/>
      <name val="Arial"/>
      <family val="2"/>
    </font>
    <font>
      <b/>
      <sz val="12.5"/>
      <color theme="1"/>
      <name val="Arial"/>
      <family val="2"/>
    </font>
    <font>
      <b/>
      <sz val="10.5"/>
      <color rgb="FF353535"/>
      <name val="Times New Roman"/>
      <family val="1"/>
    </font>
    <font>
      <sz val="10.5"/>
      <color rgb="FF35353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165" fontId="6" fillId="3" borderId="13" xfId="2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3" fontId="6" fillId="7" borderId="19" xfId="0" applyNumberFormat="1" applyFont="1" applyFill="1" applyBorder="1" applyAlignment="1">
      <alignment horizontal="center" vertical="center"/>
    </xf>
    <xf numFmtId="3" fontId="6" fillId="7" borderId="20" xfId="0" applyNumberFormat="1" applyFont="1" applyFill="1" applyBorder="1" applyAlignment="1">
      <alignment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6" borderId="20" xfId="0" applyFont="1" applyFill="1" applyBorder="1" applyAlignment="1">
      <alignment horizontal="center" vertical="center"/>
    </xf>
    <xf numFmtId="165" fontId="6" fillId="6" borderId="20" xfId="2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165" fontId="6" fillId="6" borderId="21" xfId="2" applyNumberFormat="1" applyFont="1" applyFill="1" applyBorder="1" applyAlignment="1">
      <alignment vertical="center"/>
    </xf>
    <xf numFmtId="0" fontId="6" fillId="2" borderId="38" xfId="0" applyFont="1" applyFill="1" applyBorder="1" applyAlignment="1">
      <alignment horizontal="center" vertical="center"/>
    </xf>
    <xf numFmtId="165" fontId="1" fillId="0" borderId="28" xfId="2" applyNumberFormat="1" applyFont="1" applyBorder="1" applyAlignment="1">
      <alignment vertical="center"/>
    </xf>
    <xf numFmtId="165" fontId="6" fillId="3" borderId="32" xfId="2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165" fontId="1" fillId="0" borderId="25" xfId="2" applyNumberFormat="1" applyFont="1" applyBorder="1" applyAlignment="1">
      <alignment vertical="center"/>
    </xf>
    <xf numFmtId="165" fontId="6" fillId="3" borderId="34" xfId="2" applyNumberFormat="1" applyFont="1" applyFill="1" applyBorder="1" applyAlignment="1">
      <alignment vertical="center"/>
    </xf>
    <xf numFmtId="165" fontId="5" fillId="5" borderId="0" xfId="2" applyNumberFormat="1" applyFont="1" applyFill="1" applyBorder="1" applyAlignment="1">
      <alignment horizontal="center" vertical="center"/>
    </xf>
    <xf numFmtId="165" fontId="5" fillId="5" borderId="12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35" xfId="2" applyNumberFormat="1" applyFont="1" applyBorder="1" applyAlignment="1">
      <alignment horizontal="center" vertical="center"/>
    </xf>
    <xf numFmtId="165" fontId="1" fillId="0" borderId="12" xfId="2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165" fontId="1" fillId="0" borderId="28" xfId="2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65" fontId="6" fillId="3" borderId="31" xfId="2" applyNumberFormat="1" applyFont="1" applyFill="1" applyBorder="1" applyAlignment="1">
      <alignment horizontal="center" vertical="center"/>
    </xf>
    <xf numFmtId="165" fontId="6" fillId="3" borderId="17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2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3" fontId="6" fillId="2" borderId="30" xfId="0" applyNumberFormat="1" applyFont="1" applyFill="1" applyBorder="1" applyAlignment="1">
      <alignment horizontal="center" vertical="center"/>
    </xf>
    <xf numFmtId="3" fontId="6" fillId="7" borderId="41" xfId="0" applyNumberFormat="1" applyFont="1" applyFill="1" applyBorder="1" applyAlignment="1">
      <alignment horizontal="center" vertical="center"/>
    </xf>
    <xf numFmtId="3" fontId="6" fillId="7" borderId="21" xfId="0" applyNumberFormat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Border="1" applyAlignment="1">
      <alignment vertical="center"/>
    </xf>
    <xf numFmtId="3" fontId="13" fillId="2" borderId="0" xfId="1" applyNumberFormat="1" applyFont="1" applyFill="1" applyBorder="1" applyAlignment="1">
      <alignment vertical="center"/>
    </xf>
    <xf numFmtId="0" fontId="13" fillId="2" borderId="0" xfId="1" applyFont="1" applyFill="1"/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6" fillId="2" borderId="0" xfId="0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4" borderId="0" xfId="0" applyFont="1" applyFill="1"/>
    <xf numFmtId="0" fontId="17" fillId="4" borderId="0" xfId="0" applyFont="1" applyFill="1"/>
    <xf numFmtId="3" fontId="19" fillId="2" borderId="0" xfId="1" applyNumberFormat="1" applyFont="1" applyFill="1" applyBorder="1" applyAlignment="1">
      <alignment vertical="center"/>
    </xf>
    <xf numFmtId="3" fontId="18" fillId="0" borderId="0" xfId="0" applyNumberFormat="1" applyFont="1"/>
    <xf numFmtId="0" fontId="0" fillId="0" borderId="29" xfId="0" applyBorder="1" applyAlignment="1">
      <alignment horizontal="left"/>
    </xf>
    <xf numFmtId="0" fontId="0" fillId="0" borderId="0" xfId="0" applyAlignment="1">
      <alignment horizontal="left"/>
    </xf>
    <xf numFmtId="0" fontId="6" fillId="9" borderId="42" xfId="0" applyFont="1" applyFill="1" applyBorder="1" applyAlignment="1">
      <alignment horizontal="center" vertical="center" wrapText="1"/>
    </xf>
    <xf numFmtId="165" fontId="6" fillId="3" borderId="18" xfId="2" applyNumberFormat="1" applyFont="1" applyFill="1" applyBorder="1" applyAlignment="1">
      <alignment vertical="center"/>
    </xf>
    <xf numFmtId="165" fontId="6" fillId="7" borderId="20" xfId="2" applyNumberFormat="1" applyFont="1" applyFill="1" applyBorder="1" applyAlignment="1">
      <alignment vertical="center"/>
    </xf>
    <xf numFmtId="165" fontId="6" fillId="6" borderId="18" xfId="2" applyNumberFormat="1" applyFont="1" applyFill="1" applyBorder="1" applyAlignment="1">
      <alignment vertical="center"/>
    </xf>
    <xf numFmtId="165" fontId="6" fillId="8" borderId="23" xfId="2" applyNumberFormat="1" applyFont="1" applyFill="1" applyBorder="1" applyAlignment="1">
      <alignment vertical="center"/>
    </xf>
    <xf numFmtId="165" fontId="6" fillId="8" borderId="24" xfId="2" applyNumberFormat="1" applyFont="1" applyFill="1" applyBorder="1" applyAlignment="1">
      <alignment vertical="center"/>
    </xf>
    <xf numFmtId="165" fontId="6" fillId="7" borderId="21" xfId="2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0" fillId="0" borderId="45" xfId="0" applyBorder="1" applyAlignment="1">
      <alignment horizontal="left"/>
    </xf>
    <xf numFmtId="165" fontId="1" fillId="4" borderId="46" xfId="2" applyNumberFormat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165" fontId="1" fillId="4" borderId="5" xfId="2" applyNumberFormat="1" applyFont="1" applyFill="1" applyBorder="1" applyAlignment="1">
      <alignment horizontal="right"/>
    </xf>
    <xf numFmtId="3" fontId="12" fillId="2" borderId="0" xfId="0" applyNumberFormat="1" applyFont="1" applyFill="1"/>
    <xf numFmtId="0" fontId="2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6" fillId="9" borderId="47" xfId="0" applyFont="1" applyFill="1" applyBorder="1" applyAlignment="1">
      <alignment horizontal="center" vertical="center" wrapText="1"/>
    </xf>
    <xf numFmtId="166" fontId="6" fillId="9" borderId="24" xfId="2" applyNumberFormat="1" applyFont="1" applyFill="1" applyBorder="1" applyAlignment="1">
      <alignment horizontal="center" vertical="center" wrapText="1"/>
    </xf>
    <xf numFmtId="3" fontId="1" fillId="4" borderId="46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0" fontId="1" fillId="0" borderId="4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1" fillId="4" borderId="46" xfId="2" applyNumberFormat="1" applyFont="1" applyFill="1" applyBorder="1" applyAlignment="1">
      <alignment horizontal="right"/>
    </xf>
    <xf numFmtId="166" fontId="1" fillId="4" borderId="5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165" fontId="1" fillId="0" borderId="38" xfId="2" applyNumberFormat="1" applyFont="1" applyBorder="1" applyAlignment="1">
      <alignment vertical="center"/>
    </xf>
    <xf numFmtId="165" fontId="6" fillId="6" borderId="20" xfId="0" applyNumberFormat="1" applyFont="1" applyFill="1" applyBorder="1" applyAlignment="1">
      <alignment vertical="center"/>
    </xf>
    <xf numFmtId="165" fontId="5" fillId="5" borderId="35" xfId="2" applyNumberFormat="1" applyFont="1" applyFill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3" fontId="1" fillId="0" borderId="16" xfId="2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12" fillId="2" borderId="0" xfId="0" applyNumberFormat="1" applyFont="1" applyFill="1" applyAlignment="1">
      <alignment horizontal="right"/>
    </xf>
    <xf numFmtId="0" fontId="23" fillId="2" borderId="0" xfId="1" applyFont="1" applyFill="1" applyAlignment="1">
      <alignment horizontal="left"/>
    </xf>
    <xf numFmtId="165" fontId="5" fillId="5" borderId="5" xfId="2" applyNumberFormat="1" applyFont="1" applyFill="1" applyBorder="1" applyAlignment="1">
      <alignment horizontal="center" vertical="center"/>
    </xf>
    <xf numFmtId="165" fontId="1" fillId="0" borderId="46" xfId="2" applyNumberFormat="1" applyFont="1" applyBorder="1" applyAlignment="1">
      <alignment horizontal="center" vertical="center"/>
    </xf>
    <xf numFmtId="165" fontId="1" fillId="0" borderId="5" xfId="2" applyNumberFormat="1" applyFont="1" applyBorder="1" applyAlignment="1">
      <alignment horizontal="center" vertical="center"/>
    </xf>
    <xf numFmtId="165" fontId="6" fillId="3" borderId="51" xfId="2" applyNumberFormat="1" applyFont="1" applyFill="1" applyBorder="1" applyAlignment="1">
      <alignment horizontal="center" vertical="center"/>
    </xf>
    <xf numFmtId="165" fontId="6" fillId="7" borderId="20" xfId="2" applyNumberFormat="1" applyFont="1" applyFill="1" applyBorder="1" applyAlignment="1">
      <alignment horizontal="center" vertical="center"/>
    </xf>
    <xf numFmtId="165" fontId="6" fillId="7" borderId="53" xfId="2" applyNumberFormat="1" applyFont="1" applyFill="1" applyBorder="1" applyAlignment="1">
      <alignment horizontal="center" vertical="center"/>
    </xf>
    <xf numFmtId="165" fontId="6" fillId="7" borderId="54" xfId="2" applyNumberFormat="1" applyFont="1" applyFill="1" applyBorder="1" applyAlignment="1">
      <alignment horizontal="center" vertical="center"/>
    </xf>
    <xf numFmtId="165" fontId="1" fillId="0" borderId="46" xfId="2" applyNumberFormat="1" applyFont="1" applyBorder="1" applyAlignment="1">
      <alignment horizontal="right" vertical="center"/>
    </xf>
    <xf numFmtId="165" fontId="1" fillId="0" borderId="5" xfId="2" applyNumberFormat="1" applyFont="1" applyBorder="1" applyAlignment="1">
      <alignment horizontal="right" vertical="center"/>
    </xf>
    <xf numFmtId="165" fontId="6" fillId="3" borderId="51" xfId="2" applyNumberFormat="1" applyFont="1" applyFill="1" applyBorder="1" applyAlignment="1">
      <alignment horizontal="right" vertical="center"/>
    </xf>
    <xf numFmtId="165" fontId="6" fillId="7" borderId="20" xfId="2" applyNumberFormat="1" applyFont="1" applyFill="1" applyBorder="1" applyAlignment="1">
      <alignment horizontal="right" vertical="center"/>
    </xf>
    <xf numFmtId="165" fontId="6" fillId="7" borderId="53" xfId="2" applyNumberFormat="1" applyFont="1" applyFill="1" applyBorder="1" applyAlignment="1">
      <alignment horizontal="right" vertical="center"/>
    </xf>
    <xf numFmtId="165" fontId="6" fillId="7" borderId="54" xfId="2" applyNumberFormat="1" applyFont="1" applyFill="1" applyBorder="1" applyAlignment="1">
      <alignment horizontal="right" vertical="center"/>
    </xf>
    <xf numFmtId="0" fontId="23" fillId="2" borderId="0" xfId="1" applyFont="1" applyFill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3" fontId="5" fillId="5" borderId="36" xfId="0" applyNumberFormat="1" applyFont="1" applyFill="1" applyBorder="1" applyAlignment="1">
      <alignment horizontal="center" vertical="center"/>
    </xf>
    <xf numFmtId="3" fontId="5" fillId="5" borderId="37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10" borderId="40" xfId="0" applyFont="1" applyFill="1" applyBorder="1" applyAlignment="1">
      <alignment horizontal="center" vertical="center" wrapText="1"/>
    </xf>
    <xf numFmtId="0" fontId="5" fillId="10" borderId="39" xfId="0" applyFont="1" applyFill="1" applyBorder="1" applyAlignment="1">
      <alignment horizontal="center" vertical="center" wrapText="1"/>
    </xf>
    <xf numFmtId="0" fontId="5" fillId="11" borderId="44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right"/>
    </xf>
    <xf numFmtId="3" fontId="24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33" xfId="0" applyNumberFormat="1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3" fontId="24" fillId="2" borderId="0" xfId="0" applyNumberFormat="1" applyFont="1" applyFill="1" applyAlignment="1">
      <alignment horizont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TRÁFICO DE PASAJEROS </a:t>
            </a: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DESDE/HACIA LA REP. DOM. </a:t>
            </a:r>
            <a:endParaRPr lang="es-DO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ENE. - MAR. 2022</a:t>
            </a:r>
            <a:endParaRPr lang="es-DO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1287951</c:v>
                </c:pt>
                <c:pt idx="1">
                  <c:v>1177647</c:v>
                </c:pt>
                <c:pt idx="2">
                  <c:v>1346412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DESDE/HACIA LA REP. DOM. POR TIPO DE VUELO ENE. - MAR. 2022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1158887</c:v>
                </c:pt>
                <c:pt idx="1">
                  <c:v>1060611</c:v>
                </c:pt>
                <c:pt idx="2">
                  <c:v>1228309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129064</c:v>
                </c:pt>
                <c:pt idx="1">
                  <c:v>117036</c:v>
                </c:pt>
                <c:pt idx="2">
                  <c:v>118103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 / HACIA  LA REP. DOM.  POR aeropuertos ENE. - MAR. 2022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362652</c:v>
                </c:pt>
                <c:pt idx="1">
                  <c:v>304584</c:v>
                </c:pt>
                <c:pt idx="2">
                  <c:v>344276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629048</c:v>
                </c:pt>
                <c:pt idx="1">
                  <c:v>610035</c:v>
                </c:pt>
                <c:pt idx="2">
                  <c:v>757528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149205</c:v>
                </c:pt>
                <c:pt idx="1">
                  <c:v>131680</c:v>
                </c:pt>
                <c:pt idx="2">
                  <c:v>148338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56601</c:v>
                </c:pt>
                <c:pt idx="1">
                  <c:v>55404</c:v>
                </c:pt>
                <c:pt idx="2">
                  <c:v>73678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78580</c:v>
                </c:pt>
                <c:pt idx="1">
                  <c:v>64227</c:v>
                </c:pt>
                <c:pt idx="2">
                  <c:v>9872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6221</c:v>
                </c:pt>
                <c:pt idx="1">
                  <c:v>6273</c:v>
                </c:pt>
                <c:pt idx="2">
                  <c:v>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5644</c:v>
                </c:pt>
                <c:pt idx="1">
                  <c:v>5444</c:v>
                </c:pt>
                <c:pt idx="2">
                  <c:v>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200" b="1" i="0" cap="all" baseline="0">
                <a:effectLst/>
              </a:rPr>
              <a:t>operaciones DESDE / HACIA LA REP. DOM. </a:t>
            </a:r>
            <a:endParaRPr lang="es-DO" sz="1200">
              <a:effectLst/>
            </a:endParaRPr>
          </a:p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200" b="1" i="0" cap="all" baseline="0">
                <a:effectLst/>
              </a:rPr>
              <a:t>ENE. - MAR. 2022</a:t>
            </a:r>
            <a:endParaRPr lang="es-D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10470</c:v>
                </c:pt>
                <c:pt idx="1">
                  <c:v>9032</c:v>
                </c:pt>
                <c:pt idx="2">
                  <c:v>10285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cap="all" baseline="0">
                <a:effectLst/>
              </a:rPr>
              <a:t>operaciones DESDE/HACIA LA REP. DOM. POR TIPO DE VUELO ENE.-MAR. 2022</a:t>
            </a:r>
            <a:endParaRPr lang="es-DO" sz="1400">
              <a:effectLst/>
            </a:endParaRP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8369</c:v>
                </c:pt>
                <c:pt idx="1">
                  <c:v>7330</c:v>
                </c:pt>
                <c:pt idx="2">
                  <c:v>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2277932631588E-4"/>
                  <c:y val="-1.083876301968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2101</c:v>
                </c:pt>
                <c:pt idx="1">
                  <c:v>1702</c:v>
                </c:pt>
                <c:pt idx="2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OPERACIONES DESDE/HACIA LA REP. DOM. </a:t>
            </a:r>
            <a:endParaRPr lang="es-DO" sz="1500">
              <a:effectLst/>
            </a:endParaRPr>
          </a:p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POR aeropuertos ENE.-MAR. 2022</a:t>
            </a:r>
            <a:endParaRPr lang="es-DO" sz="15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3519</c:v>
                </c:pt>
                <c:pt idx="1">
                  <c:v>3038</c:v>
                </c:pt>
                <c:pt idx="2">
                  <c:v>3293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4358</c:v>
                </c:pt>
                <c:pt idx="1">
                  <c:v>3750</c:v>
                </c:pt>
                <c:pt idx="2">
                  <c:v>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1095</c:v>
                </c:pt>
                <c:pt idx="1">
                  <c:v>942</c:v>
                </c:pt>
                <c:pt idx="2">
                  <c:v>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471</c:v>
                </c:pt>
                <c:pt idx="1">
                  <c:v>418</c:v>
                </c:pt>
                <c:pt idx="2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438</c:v>
                </c:pt>
                <c:pt idx="1">
                  <c:v>331</c:v>
                </c:pt>
                <c:pt idx="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511</c:v>
                </c:pt>
                <c:pt idx="1">
                  <c:v>492</c:v>
                </c:pt>
                <c:pt idx="2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78</c:v>
                </c:pt>
                <c:pt idx="1">
                  <c:v>61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421A.586187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149677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9</xdr:col>
      <xdr:colOff>2258785</xdr:colOff>
      <xdr:row>1</xdr:row>
      <xdr:rowOff>250530</xdr:rowOff>
    </xdr:from>
    <xdr:to>
      <xdr:col>9</xdr:col>
      <xdr:colOff>3537857</xdr:colOff>
      <xdr:row>4</xdr:row>
      <xdr:rowOff>149677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>
    <xdr:from>
      <xdr:col>4</xdr:col>
      <xdr:colOff>224118</xdr:colOff>
      <xdr:row>24</xdr:row>
      <xdr:rowOff>89646</xdr:rowOff>
    </xdr:from>
    <xdr:to>
      <xdr:col>6</xdr:col>
      <xdr:colOff>91329</xdr:colOff>
      <xdr:row>28</xdr:row>
      <xdr:rowOff>96930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40043D0-9FA6-4E43-A8BE-8B324FB35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468" y="6033246"/>
          <a:ext cx="953061" cy="76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212911</xdr:colOff>
      <xdr:row>24</xdr:row>
      <xdr:rowOff>143336</xdr:rowOff>
    </xdr:from>
    <xdr:to>
      <xdr:col>3</xdr:col>
      <xdr:colOff>1617008</xdr:colOff>
      <xdr:row>28</xdr:row>
      <xdr:rowOff>42021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801EE0-3D34-43D7-BDC7-104A62E7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836" y="6086936"/>
          <a:ext cx="1632697" cy="66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3989298</xdr:colOff>
      <xdr:row>1</xdr:row>
      <xdr:rowOff>22412</xdr:rowOff>
    </xdr:from>
    <xdr:to>
      <xdr:col>2</xdr:col>
      <xdr:colOff>740299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592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3630711</xdr:colOff>
      <xdr:row>0</xdr:row>
      <xdr:rowOff>0</xdr:rowOff>
    </xdr:from>
    <xdr:to>
      <xdr:col>2</xdr:col>
      <xdr:colOff>729094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5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785119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706689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P24"/>
  <sheetViews>
    <sheetView tabSelected="1" zoomScale="70" zoomScaleNormal="70" workbookViewId="0">
      <selection activeCell="J27" sqref="J27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3.7109375" style="1" bestFit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2" spans="2:16" ht="23.25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16" ht="23.25" x14ac:dyDescent="0.25">
      <c r="B3" s="122" t="s">
        <v>2</v>
      </c>
      <c r="C3" s="122"/>
      <c r="D3" s="122"/>
      <c r="E3" s="122"/>
      <c r="F3" s="122"/>
      <c r="G3" s="122"/>
      <c r="H3" s="122"/>
      <c r="I3" s="122"/>
      <c r="J3" s="122"/>
      <c r="K3" s="10"/>
      <c r="L3" s="10"/>
      <c r="M3" s="10"/>
    </row>
    <row r="4" spans="2:16" ht="23.25" x14ac:dyDescent="0.25">
      <c r="B4" s="122" t="s">
        <v>3</v>
      </c>
      <c r="C4" s="122"/>
      <c r="D4" s="122"/>
      <c r="E4" s="122"/>
      <c r="F4" s="122"/>
      <c r="G4" s="122"/>
      <c r="H4" s="122"/>
      <c r="I4" s="122"/>
      <c r="J4" s="122"/>
      <c r="K4" s="10"/>
      <c r="L4" s="10"/>
      <c r="M4" s="10"/>
    </row>
    <row r="5" spans="2:16" ht="15.75" thickBot="1" x14ac:dyDescent="0.3"/>
    <row r="6" spans="2:16" ht="15" customHeight="1" x14ac:dyDescent="0.25">
      <c r="B6" s="116" t="s">
        <v>246</v>
      </c>
      <c r="C6" s="117"/>
      <c r="D6" s="117"/>
      <c r="E6" s="117"/>
      <c r="F6" s="117"/>
      <c r="G6" s="117"/>
      <c r="H6" s="117"/>
      <c r="I6" s="117"/>
      <c r="J6" s="118"/>
      <c r="K6" s="75"/>
      <c r="L6" s="75"/>
      <c r="M6" s="75"/>
    </row>
    <row r="7" spans="2:16" ht="15.75" customHeight="1" thickBot="1" x14ac:dyDescent="0.3">
      <c r="B7" s="119"/>
      <c r="C7" s="120"/>
      <c r="D7" s="120"/>
      <c r="E7" s="120"/>
      <c r="F7" s="120"/>
      <c r="G7" s="120"/>
      <c r="H7" s="120"/>
      <c r="I7" s="120"/>
      <c r="J7" s="121"/>
      <c r="K7" s="74"/>
      <c r="L7" s="75"/>
      <c r="M7" s="75"/>
    </row>
    <row r="9" spans="2:16" ht="38.25" customHeight="1" x14ac:dyDescent="0.25">
      <c r="B9" s="2"/>
      <c r="C9" s="55" t="s">
        <v>1</v>
      </c>
      <c r="D9" s="55"/>
      <c r="E9" s="55"/>
      <c r="F9" s="55"/>
      <c r="G9" s="55"/>
      <c r="J9" s="55" t="s">
        <v>15</v>
      </c>
      <c r="K9" s="4"/>
      <c r="M9" s="55"/>
      <c r="N9" s="55"/>
      <c r="O9" s="55"/>
      <c r="P9" s="55"/>
    </row>
    <row r="10" spans="2:16" s="59" customFormat="1" ht="19.5" customHeight="1" x14ac:dyDescent="0.3">
      <c r="B10" s="56"/>
      <c r="C10" s="115" t="s">
        <v>107</v>
      </c>
      <c r="D10" s="115"/>
      <c r="E10" s="115"/>
      <c r="F10" s="115"/>
      <c r="G10" s="115"/>
      <c r="H10" s="57"/>
      <c r="I10" s="57"/>
      <c r="J10" s="101" t="s">
        <v>108</v>
      </c>
      <c r="K10" s="58"/>
      <c r="L10" s="58"/>
      <c r="M10" s="58"/>
      <c r="N10" s="58"/>
    </row>
    <row r="11" spans="2:16" s="59" customFormat="1" ht="19.5" customHeight="1" x14ac:dyDescent="0.3">
      <c r="B11" s="56"/>
      <c r="C11" s="115" t="s">
        <v>0</v>
      </c>
      <c r="D11" s="115"/>
      <c r="E11" s="115"/>
      <c r="F11" s="115"/>
      <c r="G11" s="115"/>
      <c r="H11" s="57"/>
      <c r="J11" s="101" t="s">
        <v>16</v>
      </c>
      <c r="K11" s="58"/>
      <c r="L11" s="58"/>
      <c r="M11" s="58"/>
      <c r="N11" s="58"/>
    </row>
    <row r="12" spans="2:16" s="59" customFormat="1" ht="19.5" customHeight="1" x14ac:dyDescent="0.3">
      <c r="B12" s="56"/>
      <c r="C12" s="115" t="s">
        <v>189</v>
      </c>
      <c r="D12" s="115"/>
      <c r="E12" s="115"/>
      <c r="F12" s="115"/>
      <c r="G12" s="115"/>
      <c r="H12" s="57"/>
      <c r="J12" s="101" t="s">
        <v>190</v>
      </c>
      <c r="K12" s="58"/>
      <c r="L12" s="58"/>
      <c r="M12" s="58"/>
      <c r="N12" s="58"/>
    </row>
    <row r="13" spans="2:16" s="59" customFormat="1" ht="19.5" customHeight="1" x14ac:dyDescent="0.3">
      <c r="B13" s="56"/>
      <c r="C13" s="115" t="s">
        <v>971</v>
      </c>
      <c r="D13" s="115"/>
      <c r="E13" s="115"/>
      <c r="F13" s="115"/>
      <c r="G13" s="115"/>
      <c r="H13" s="57"/>
      <c r="I13" s="60"/>
      <c r="J13" s="101" t="s">
        <v>973</v>
      </c>
      <c r="K13" s="61"/>
      <c r="L13" s="61"/>
      <c r="M13" s="61"/>
      <c r="N13" s="61"/>
    </row>
    <row r="14" spans="2:16" s="59" customFormat="1" ht="19.5" customHeight="1" x14ac:dyDescent="0.3">
      <c r="B14" s="56"/>
      <c r="C14" s="115" t="s">
        <v>970</v>
      </c>
      <c r="D14" s="115"/>
      <c r="E14" s="115"/>
      <c r="F14" s="115"/>
      <c r="G14" s="115"/>
      <c r="H14" s="57"/>
      <c r="I14" s="60"/>
      <c r="J14" s="101" t="s">
        <v>972</v>
      </c>
      <c r="K14" s="61"/>
      <c r="L14" s="61"/>
      <c r="M14" s="61"/>
      <c r="N14" s="61"/>
    </row>
    <row r="15" spans="2:16" s="59" customFormat="1" ht="19.5" customHeight="1" x14ac:dyDescent="0.3">
      <c r="B15" s="56"/>
      <c r="C15" s="1"/>
      <c r="D15" s="1"/>
      <c r="E15" s="1"/>
      <c r="F15" s="1"/>
      <c r="G15" s="1"/>
      <c r="H15" s="57"/>
      <c r="I15" s="60"/>
      <c r="J15" s="1"/>
      <c r="K15" s="61"/>
      <c r="L15" s="61"/>
      <c r="M15" s="61"/>
      <c r="N15" s="61"/>
    </row>
    <row r="16" spans="2:16" s="59" customFormat="1" ht="19.5" customHeight="1" x14ac:dyDescent="0.3">
      <c r="B16" s="56"/>
      <c r="C16" s="1"/>
      <c r="D16" s="1"/>
      <c r="E16" s="1"/>
      <c r="F16" s="1"/>
      <c r="G16" s="1"/>
      <c r="H16" s="57"/>
      <c r="I16" s="60"/>
      <c r="J16" s="1"/>
      <c r="K16" s="61"/>
      <c r="L16" s="61"/>
      <c r="M16" s="61"/>
      <c r="N16" s="61"/>
    </row>
    <row r="17" spans="2:14" s="59" customFormat="1" ht="19.5" customHeight="1" x14ac:dyDescent="0.3">
      <c r="B17" s="56"/>
      <c r="C17" s="1"/>
      <c r="D17" s="1"/>
      <c r="E17" s="1"/>
      <c r="F17" s="1"/>
      <c r="G17" s="1"/>
      <c r="H17" s="57"/>
      <c r="I17" s="60"/>
      <c r="J17" s="1"/>
      <c r="K17" s="61"/>
      <c r="L17" s="61"/>
      <c r="M17" s="61"/>
      <c r="N17" s="61"/>
    </row>
    <row r="18" spans="2:14" s="59" customFormat="1" ht="19.5" customHeight="1" x14ac:dyDescent="0.3">
      <c r="B18" s="56"/>
      <c r="C18" s="1"/>
      <c r="D18" s="1"/>
      <c r="E18" s="1"/>
      <c r="F18" s="1"/>
      <c r="G18" s="1"/>
      <c r="H18" s="57"/>
      <c r="I18" s="60"/>
      <c r="J18" s="1"/>
      <c r="K18" s="61"/>
      <c r="L18" s="61"/>
      <c r="M18" s="61"/>
      <c r="N18" s="61"/>
    </row>
    <row r="19" spans="2:14" ht="33" customHeight="1" x14ac:dyDescent="0.25"/>
    <row r="20" spans="2:14" x14ac:dyDescent="0.25">
      <c r="B20" s="11"/>
    </row>
    <row r="21" spans="2:14" x14ac:dyDescent="0.25">
      <c r="D21" s="169" t="s">
        <v>974</v>
      </c>
    </row>
    <row r="22" spans="2:14" x14ac:dyDescent="0.25">
      <c r="D22" s="169" t="s">
        <v>975</v>
      </c>
    </row>
    <row r="23" spans="2:14" x14ac:dyDescent="0.25">
      <c r="D23" s="170" t="s">
        <v>976</v>
      </c>
    </row>
    <row r="24" spans="2:14" x14ac:dyDescent="0.25">
      <c r="D24" s="170" t="s">
        <v>977</v>
      </c>
    </row>
  </sheetData>
  <mergeCells count="8">
    <mergeCell ref="C13:G13"/>
    <mergeCell ref="C14:G14"/>
    <mergeCell ref="B6:J7"/>
    <mergeCell ref="B3:J3"/>
    <mergeCell ref="B4:J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J11" location="'Operaciones por tipo de vuelo'!A1" display="Operaciones  por tipos de vuelos" xr:uid="{30FF6F49-15AE-4B95-A811-562A8AA2F440}"/>
    <hyperlink ref="J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J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J13" location="'Ops. por aerolineas Jul-Sep'!A1" display="Operaciones por Líneas Aéreas 2021" xr:uid="{6DF9BA37-9B16-4940-94EF-FD8BF8E74EB9}"/>
    <hyperlink ref="J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285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44" customWidth="1"/>
    <col min="2" max="2" width="62.42578125" style="44" bestFit="1" customWidth="1"/>
    <col min="3" max="3" width="11.42578125" style="44"/>
    <col min="4" max="9" width="10.7109375" customWidth="1"/>
    <col min="10" max="16384" width="11.42578125" style="44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56" t="s">
        <v>270</v>
      </c>
      <c r="C3" s="156"/>
      <c r="D3" s="80"/>
      <c r="E3"/>
      <c r="F3"/>
      <c r="G3"/>
      <c r="H3"/>
      <c r="I3"/>
    </row>
    <row r="4" spans="2:9" ht="18.75" customHeight="1" thickBot="1" x14ac:dyDescent="0.3">
      <c r="B4" s="53" t="s">
        <v>13</v>
      </c>
    </row>
    <row r="5" spans="2:9" s="47" customFormat="1" ht="18.75" customHeight="1" x14ac:dyDescent="0.25">
      <c r="B5" s="151" t="s">
        <v>109</v>
      </c>
      <c r="C5" s="153" t="s">
        <v>856</v>
      </c>
      <c r="D5"/>
      <c r="E5"/>
      <c r="F5"/>
      <c r="G5"/>
      <c r="H5"/>
      <c r="I5"/>
    </row>
    <row r="6" spans="2:9" s="47" customFormat="1" ht="18.75" customHeight="1" x14ac:dyDescent="0.25">
      <c r="B6" s="152"/>
      <c r="C6" s="154"/>
      <c r="D6"/>
      <c r="E6"/>
      <c r="F6"/>
      <c r="G6"/>
      <c r="H6"/>
      <c r="I6"/>
    </row>
    <row r="7" spans="2:9" s="45" customFormat="1" ht="18.75" customHeight="1" x14ac:dyDescent="0.25">
      <c r="B7" s="76" t="s">
        <v>218</v>
      </c>
      <c r="C7" s="77">
        <v>4838</v>
      </c>
      <c r="D7"/>
      <c r="E7"/>
      <c r="F7"/>
      <c r="G7"/>
      <c r="H7"/>
      <c r="I7"/>
    </row>
    <row r="8" spans="2:9" s="45" customFormat="1" ht="18.75" customHeight="1" x14ac:dyDescent="0.25">
      <c r="B8" s="78" t="s">
        <v>191</v>
      </c>
      <c r="C8" s="79">
        <v>2975</v>
      </c>
      <c r="D8"/>
      <c r="E8"/>
      <c r="F8"/>
      <c r="G8"/>
      <c r="H8"/>
      <c r="I8"/>
    </row>
    <row r="9" spans="2:9" s="45" customFormat="1" ht="18.75" customHeight="1" x14ac:dyDescent="0.25">
      <c r="B9" s="78" t="s">
        <v>210</v>
      </c>
      <c r="C9" s="79">
        <v>2262</v>
      </c>
      <c r="D9"/>
      <c r="E9"/>
      <c r="F9"/>
      <c r="G9"/>
      <c r="H9"/>
      <c r="I9"/>
    </row>
    <row r="10" spans="2:9" s="45" customFormat="1" ht="18.75" customHeight="1" x14ac:dyDescent="0.25">
      <c r="B10" s="78" t="s">
        <v>192</v>
      </c>
      <c r="C10" s="79">
        <v>1980</v>
      </c>
      <c r="D10"/>
      <c r="E10"/>
      <c r="F10"/>
      <c r="G10"/>
      <c r="H10"/>
      <c r="I10"/>
    </row>
    <row r="11" spans="2:9" s="45" customFormat="1" ht="18.75" customHeight="1" x14ac:dyDescent="0.25">
      <c r="B11" s="78" t="s">
        <v>219</v>
      </c>
      <c r="C11" s="79">
        <v>1396</v>
      </c>
      <c r="D11"/>
      <c r="E11"/>
      <c r="F11"/>
      <c r="G11"/>
      <c r="H11"/>
      <c r="I11"/>
    </row>
    <row r="12" spans="2:9" s="45" customFormat="1" ht="18.75" customHeight="1" x14ac:dyDescent="0.25">
      <c r="B12" s="78" t="s">
        <v>110</v>
      </c>
      <c r="C12" s="79">
        <v>845</v>
      </c>
      <c r="D12"/>
      <c r="E12"/>
      <c r="F12"/>
      <c r="G12"/>
      <c r="H12"/>
      <c r="I12"/>
    </row>
    <row r="13" spans="2:9" s="45" customFormat="1" ht="18.75" customHeight="1" x14ac:dyDescent="0.25">
      <c r="B13" s="78" t="s">
        <v>20</v>
      </c>
      <c r="C13" s="79">
        <v>778</v>
      </c>
      <c r="D13"/>
      <c r="E13"/>
      <c r="F13"/>
      <c r="G13"/>
      <c r="H13"/>
      <c r="I13"/>
    </row>
    <row r="14" spans="2:9" s="45" customFormat="1" ht="18.75" customHeight="1" x14ac:dyDescent="0.25">
      <c r="B14" s="78" t="s">
        <v>249</v>
      </c>
      <c r="C14" s="79">
        <v>774</v>
      </c>
      <c r="D14"/>
      <c r="E14"/>
      <c r="F14"/>
      <c r="G14"/>
      <c r="H14"/>
      <c r="I14"/>
    </row>
    <row r="15" spans="2:9" s="45" customFormat="1" ht="18.75" customHeight="1" x14ac:dyDescent="0.25">
      <c r="B15" s="78" t="s">
        <v>250</v>
      </c>
      <c r="C15" s="79">
        <v>698</v>
      </c>
      <c r="D15"/>
      <c r="E15"/>
      <c r="F15"/>
      <c r="G15"/>
      <c r="H15"/>
      <c r="I15"/>
    </row>
    <row r="16" spans="2:9" s="45" customFormat="1" ht="18.75" customHeight="1" x14ac:dyDescent="0.25">
      <c r="B16" s="78" t="s">
        <v>226</v>
      </c>
      <c r="C16" s="79">
        <v>681</v>
      </c>
      <c r="D16"/>
      <c r="E16"/>
      <c r="F16"/>
      <c r="G16"/>
      <c r="H16"/>
      <c r="I16"/>
    </row>
    <row r="17" spans="2:9" s="45" customFormat="1" ht="18.75" customHeight="1" x14ac:dyDescent="0.25">
      <c r="B17" s="78" t="s">
        <v>112</v>
      </c>
      <c r="C17" s="79">
        <v>612</v>
      </c>
      <c r="D17"/>
      <c r="E17"/>
      <c r="F17"/>
      <c r="G17"/>
      <c r="H17"/>
      <c r="I17"/>
    </row>
    <row r="18" spans="2:9" s="45" customFormat="1" ht="18.75" customHeight="1" x14ac:dyDescent="0.25">
      <c r="B18" s="78" t="s">
        <v>193</v>
      </c>
      <c r="C18" s="79">
        <v>612</v>
      </c>
      <c r="D18"/>
      <c r="E18"/>
      <c r="F18"/>
      <c r="G18"/>
      <c r="H18"/>
      <c r="I18"/>
    </row>
    <row r="19" spans="2:9" s="45" customFormat="1" ht="18.75" customHeight="1" x14ac:dyDescent="0.25">
      <c r="B19" s="78" t="s">
        <v>484</v>
      </c>
      <c r="C19" s="79">
        <v>590</v>
      </c>
      <c r="D19"/>
      <c r="E19"/>
      <c r="F19"/>
      <c r="G19"/>
      <c r="H19"/>
      <c r="I19"/>
    </row>
    <row r="20" spans="2:9" s="45" customFormat="1" ht="18.75" customHeight="1" x14ac:dyDescent="0.25">
      <c r="B20" s="78" t="s">
        <v>21</v>
      </c>
      <c r="C20" s="79">
        <v>575</v>
      </c>
      <c r="D20"/>
      <c r="E20"/>
      <c r="F20"/>
      <c r="G20"/>
      <c r="H20"/>
      <c r="I20"/>
    </row>
    <row r="21" spans="2:9" s="45" customFormat="1" ht="18.75" customHeight="1" x14ac:dyDescent="0.25">
      <c r="B21" s="78" t="s">
        <v>488</v>
      </c>
      <c r="C21" s="79">
        <v>474</v>
      </c>
      <c r="D21"/>
      <c r="E21"/>
      <c r="F21"/>
      <c r="G21"/>
      <c r="H21"/>
      <c r="I21"/>
    </row>
    <row r="22" spans="2:9" s="45" customFormat="1" ht="18.75" customHeight="1" x14ac:dyDescent="0.25">
      <c r="B22" s="78" t="s">
        <v>22</v>
      </c>
      <c r="C22" s="79">
        <v>454</v>
      </c>
      <c r="D22"/>
      <c r="E22"/>
      <c r="F22"/>
      <c r="G22"/>
      <c r="H22"/>
      <c r="I22"/>
    </row>
    <row r="23" spans="2:9" s="45" customFormat="1" ht="18.75" customHeight="1" x14ac:dyDescent="0.25">
      <c r="B23" s="78" t="s">
        <v>195</v>
      </c>
      <c r="C23" s="79">
        <v>428</v>
      </c>
      <c r="D23"/>
      <c r="E23"/>
      <c r="F23"/>
      <c r="G23"/>
      <c r="H23"/>
      <c r="I23"/>
    </row>
    <row r="24" spans="2:9" s="45" customFormat="1" ht="18.75" customHeight="1" x14ac:dyDescent="0.25">
      <c r="B24" s="78" t="s">
        <v>217</v>
      </c>
      <c r="C24" s="79">
        <v>384</v>
      </c>
      <c r="D24"/>
      <c r="E24"/>
      <c r="F24"/>
      <c r="G24"/>
      <c r="H24"/>
      <c r="I24"/>
    </row>
    <row r="25" spans="2:9" s="45" customFormat="1" ht="18.75" customHeight="1" x14ac:dyDescent="0.25">
      <c r="B25" s="78" t="s">
        <v>341</v>
      </c>
      <c r="C25" s="79">
        <v>381</v>
      </c>
      <c r="D25"/>
      <c r="E25"/>
      <c r="F25"/>
      <c r="G25"/>
      <c r="H25"/>
      <c r="I25"/>
    </row>
    <row r="26" spans="2:9" s="45" customFormat="1" ht="18.75" customHeight="1" x14ac:dyDescent="0.25">
      <c r="B26" s="78" t="s">
        <v>494</v>
      </c>
      <c r="C26" s="79">
        <v>356</v>
      </c>
      <c r="D26"/>
      <c r="E26"/>
      <c r="F26"/>
      <c r="G26"/>
      <c r="H26"/>
      <c r="I26"/>
    </row>
    <row r="27" spans="2:9" s="45" customFormat="1" ht="18.75" customHeight="1" x14ac:dyDescent="0.25">
      <c r="B27" s="78" t="s">
        <v>486</v>
      </c>
      <c r="C27" s="79">
        <v>344</v>
      </c>
      <c r="D27"/>
      <c r="E27"/>
      <c r="F27"/>
      <c r="G27"/>
      <c r="H27"/>
      <c r="I27"/>
    </row>
    <row r="28" spans="2:9" s="45" customFormat="1" ht="18.75" customHeight="1" x14ac:dyDescent="0.25">
      <c r="B28" s="78" t="s">
        <v>470</v>
      </c>
      <c r="C28" s="79">
        <v>318</v>
      </c>
      <c r="D28"/>
      <c r="E28"/>
      <c r="F28"/>
      <c r="G28"/>
      <c r="H28"/>
      <c r="I28"/>
    </row>
    <row r="29" spans="2:9" s="45" customFormat="1" ht="18.75" customHeight="1" x14ac:dyDescent="0.25">
      <c r="B29" s="78" t="s">
        <v>74</v>
      </c>
      <c r="C29" s="79">
        <v>304</v>
      </c>
      <c r="D29"/>
      <c r="E29"/>
      <c r="F29"/>
      <c r="G29"/>
      <c r="H29"/>
      <c r="I29"/>
    </row>
    <row r="30" spans="2:9" s="45" customFormat="1" ht="18.75" customHeight="1" x14ac:dyDescent="0.25">
      <c r="B30" s="78" t="s">
        <v>207</v>
      </c>
      <c r="C30" s="79">
        <v>262</v>
      </c>
      <c r="D30"/>
      <c r="E30"/>
      <c r="F30"/>
      <c r="G30"/>
      <c r="H30"/>
      <c r="I30"/>
    </row>
    <row r="31" spans="2:9" s="45" customFormat="1" ht="18.75" customHeight="1" x14ac:dyDescent="0.25">
      <c r="B31" s="78" t="s">
        <v>342</v>
      </c>
      <c r="C31" s="79">
        <v>255</v>
      </c>
      <c r="D31"/>
      <c r="E31"/>
      <c r="F31"/>
      <c r="G31"/>
      <c r="H31"/>
      <c r="I31"/>
    </row>
    <row r="32" spans="2:9" s="45" customFormat="1" ht="18.75" customHeight="1" x14ac:dyDescent="0.25">
      <c r="B32" s="78" t="s">
        <v>469</v>
      </c>
      <c r="C32" s="79">
        <v>245</v>
      </c>
      <c r="D32"/>
      <c r="E32"/>
      <c r="F32"/>
      <c r="G32"/>
      <c r="H32"/>
      <c r="I32"/>
    </row>
    <row r="33" spans="2:9" s="45" customFormat="1" ht="18.75" customHeight="1" x14ac:dyDescent="0.25">
      <c r="B33" s="78" t="s">
        <v>472</v>
      </c>
      <c r="C33" s="79">
        <v>242</v>
      </c>
      <c r="D33"/>
      <c r="E33"/>
      <c r="F33"/>
      <c r="G33"/>
      <c r="H33"/>
      <c r="I33"/>
    </row>
    <row r="34" spans="2:9" s="45" customFormat="1" ht="18.75" customHeight="1" x14ac:dyDescent="0.25">
      <c r="B34" s="78" t="s">
        <v>220</v>
      </c>
      <c r="C34" s="79">
        <v>241</v>
      </c>
      <c r="D34"/>
      <c r="E34"/>
      <c r="F34"/>
      <c r="G34"/>
      <c r="H34"/>
      <c r="I34"/>
    </row>
    <row r="35" spans="2:9" s="45" customFormat="1" ht="18.75" customHeight="1" x14ac:dyDescent="0.25">
      <c r="B35" s="78" t="s">
        <v>222</v>
      </c>
      <c r="C35" s="79">
        <v>234</v>
      </c>
      <c r="D35"/>
      <c r="E35"/>
      <c r="F35"/>
      <c r="G35"/>
      <c r="H35"/>
      <c r="I35"/>
    </row>
    <row r="36" spans="2:9" s="45" customFormat="1" ht="18.75" customHeight="1" x14ac:dyDescent="0.25">
      <c r="B36" s="78" t="s">
        <v>123</v>
      </c>
      <c r="C36" s="79">
        <v>216</v>
      </c>
      <c r="D36"/>
      <c r="E36"/>
      <c r="F36"/>
      <c r="G36"/>
      <c r="H36"/>
      <c r="I36"/>
    </row>
    <row r="37" spans="2:9" s="45" customFormat="1" ht="18.75" customHeight="1" x14ac:dyDescent="0.25">
      <c r="B37" s="78" t="s">
        <v>221</v>
      </c>
      <c r="C37" s="79">
        <v>204</v>
      </c>
      <c r="D37"/>
      <c r="E37"/>
      <c r="F37"/>
      <c r="G37"/>
      <c r="H37"/>
      <c r="I37"/>
    </row>
    <row r="38" spans="2:9" s="45" customFormat="1" ht="18.75" customHeight="1" x14ac:dyDescent="0.25">
      <c r="B38" s="78" t="s">
        <v>209</v>
      </c>
      <c r="C38" s="79">
        <v>192</v>
      </c>
      <c r="D38"/>
      <c r="E38"/>
      <c r="F38"/>
      <c r="G38"/>
      <c r="H38"/>
      <c r="I38"/>
    </row>
    <row r="39" spans="2:9" s="45" customFormat="1" ht="18.75" customHeight="1" x14ac:dyDescent="0.25">
      <c r="B39" s="78" t="s">
        <v>225</v>
      </c>
      <c r="C39" s="79">
        <v>190</v>
      </c>
      <c r="D39"/>
      <c r="E39"/>
      <c r="F39"/>
      <c r="G39"/>
      <c r="H39"/>
      <c r="I39"/>
    </row>
    <row r="40" spans="2:9" s="45" customFormat="1" ht="18.75" customHeight="1" x14ac:dyDescent="0.25">
      <c r="B40" s="78" t="s">
        <v>482</v>
      </c>
      <c r="C40" s="79">
        <v>171</v>
      </c>
      <c r="D40"/>
      <c r="E40"/>
      <c r="F40"/>
      <c r="G40"/>
      <c r="H40"/>
      <c r="I40"/>
    </row>
    <row r="41" spans="2:9" s="45" customFormat="1" ht="18.75" customHeight="1" x14ac:dyDescent="0.25">
      <c r="B41" s="78" t="s">
        <v>213</v>
      </c>
      <c r="C41" s="79">
        <v>163</v>
      </c>
      <c r="D41"/>
      <c r="E41"/>
      <c r="F41"/>
      <c r="G41"/>
      <c r="H41"/>
      <c r="I41"/>
    </row>
    <row r="42" spans="2:9" s="45" customFormat="1" ht="18.75" customHeight="1" x14ac:dyDescent="0.25">
      <c r="B42" s="78" t="s">
        <v>471</v>
      </c>
      <c r="C42" s="79">
        <v>156</v>
      </c>
      <c r="D42"/>
      <c r="E42"/>
      <c r="F42"/>
      <c r="G42"/>
      <c r="H42"/>
      <c r="I42"/>
    </row>
    <row r="43" spans="2:9" s="45" customFormat="1" ht="18.75" customHeight="1" x14ac:dyDescent="0.25">
      <c r="B43" s="78" t="s">
        <v>490</v>
      </c>
      <c r="C43" s="79">
        <v>150</v>
      </c>
      <c r="D43"/>
      <c r="E43"/>
      <c r="F43"/>
      <c r="G43"/>
      <c r="H43"/>
      <c r="I43"/>
    </row>
    <row r="44" spans="2:9" s="45" customFormat="1" ht="18.75" customHeight="1" x14ac:dyDescent="0.25">
      <c r="B44" s="78" t="s">
        <v>114</v>
      </c>
      <c r="C44" s="79">
        <v>142</v>
      </c>
      <c r="D44"/>
      <c r="E44"/>
      <c r="F44"/>
      <c r="G44"/>
      <c r="H44"/>
      <c r="I44"/>
    </row>
    <row r="45" spans="2:9" s="45" customFormat="1" ht="18.75" customHeight="1" x14ac:dyDescent="0.25">
      <c r="B45" s="78" t="s">
        <v>215</v>
      </c>
      <c r="C45" s="79">
        <v>136</v>
      </c>
      <c r="D45"/>
      <c r="E45"/>
      <c r="F45"/>
      <c r="G45"/>
      <c r="H45"/>
      <c r="I45"/>
    </row>
    <row r="46" spans="2:9" s="45" customFormat="1" ht="18.75" customHeight="1" x14ac:dyDescent="0.25">
      <c r="B46" s="78" t="s">
        <v>113</v>
      </c>
      <c r="C46" s="79">
        <v>124</v>
      </c>
      <c r="D46"/>
      <c r="E46"/>
      <c r="F46"/>
      <c r="G46"/>
      <c r="H46"/>
      <c r="I46"/>
    </row>
    <row r="47" spans="2:9" s="45" customFormat="1" ht="18.75" customHeight="1" x14ac:dyDescent="0.25">
      <c r="B47" s="78" t="s">
        <v>111</v>
      </c>
      <c r="C47" s="79">
        <v>122</v>
      </c>
      <c r="D47"/>
      <c r="E47"/>
      <c r="F47"/>
      <c r="G47"/>
      <c r="H47"/>
      <c r="I47"/>
    </row>
    <row r="48" spans="2:9" s="45" customFormat="1" ht="18.75" customHeight="1" x14ac:dyDescent="0.25">
      <c r="B48" s="78" t="s">
        <v>75</v>
      </c>
      <c r="C48" s="79">
        <v>119</v>
      </c>
      <c r="D48"/>
      <c r="E48"/>
      <c r="F48"/>
      <c r="G48"/>
      <c r="H48"/>
      <c r="I48"/>
    </row>
    <row r="49" spans="2:9" s="45" customFormat="1" ht="18.75" customHeight="1" x14ac:dyDescent="0.25">
      <c r="B49" s="78" t="s">
        <v>199</v>
      </c>
      <c r="C49" s="79">
        <v>116</v>
      </c>
      <c r="D49"/>
      <c r="E49"/>
      <c r="F49"/>
      <c r="G49"/>
      <c r="H49"/>
      <c r="I49"/>
    </row>
    <row r="50" spans="2:9" s="45" customFormat="1" ht="18.75" customHeight="1" x14ac:dyDescent="0.25">
      <c r="B50" s="78" t="s">
        <v>483</v>
      </c>
      <c r="C50" s="79">
        <v>102</v>
      </c>
      <c r="D50"/>
      <c r="E50"/>
      <c r="F50"/>
      <c r="G50"/>
      <c r="H50"/>
      <c r="I50"/>
    </row>
    <row r="51" spans="2:9" s="45" customFormat="1" ht="18.75" customHeight="1" x14ac:dyDescent="0.25">
      <c r="B51" s="78" t="s">
        <v>194</v>
      </c>
      <c r="C51" s="79">
        <v>100</v>
      </c>
      <c r="D51"/>
      <c r="E51"/>
      <c r="F51"/>
      <c r="G51"/>
      <c r="H51"/>
      <c r="I51"/>
    </row>
    <row r="52" spans="2:9" s="45" customFormat="1" ht="18.75" customHeight="1" x14ac:dyDescent="0.25">
      <c r="B52" s="78" t="s">
        <v>205</v>
      </c>
      <c r="C52" s="79">
        <v>94</v>
      </c>
      <c r="D52"/>
      <c r="E52"/>
      <c r="F52"/>
      <c r="G52"/>
      <c r="H52"/>
      <c r="I52"/>
    </row>
    <row r="53" spans="2:9" s="45" customFormat="1" ht="18.75" customHeight="1" x14ac:dyDescent="0.25">
      <c r="B53" s="78" t="s">
        <v>238</v>
      </c>
      <c r="C53" s="79">
        <v>94</v>
      </c>
      <c r="D53"/>
      <c r="E53"/>
      <c r="F53"/>
      <c r="G53"/>
      <c r="H53"/>
      <c r="I53"/>
    </row>
    <row r="54" spans="2:9" s="45" customFormat="1" ht="18.75" customHeight="1" x14ac:dyDescent="0.25">
      <c r="B54" s="78" t="s">
        <v>478</v>
      </c>
      <c r="C54" s="79">
        <v>91</v>
      </c>
      <c r="D54"/>
      <c r="E54"/>
      <c r="F54"/>
      <c r="G54"/>
      <c r="H54"/>
      <c r="I54"/>
    </row>
    <row r="55" spans="2:9" s="45" customFormat="1" ht="18.75" customHeight="1" x14ac:dyDescent="0.25">
      <c r="B55" s="78" t="s">
        <v>223</v>
      </c>
      <c r="C55" s="79">
        <v>80</v>
      </c>
      <c r="D55"/>
      <c r="E55"/>
      <c r="F55"/>
      <c r="G55"/>
      <c r="H55"/>
      <c r="I55"/>
    </row>
    <row r="56" spans="2:9" s="45" customFormat="1" ht="18.75" customHeight="1" x14ac:dyDescent="0.25">
      <c r="B56" s="78" t="s">
        <v>476</v>
      </c>
      <c r="C56" s="79">
        <v>80</v>
      </c>
      <c r="D56"/>
      <c r="E56"/>
      <c r="F56"/>
      <c r="G56"/>
      <c r="H56"/>
      <c r="I56"/>
    </row>
    <row r="57" spans="2:9" s="45" customFormat="1" ht="18.75" customHeight="1" x14ac:dyDescent="0.25">
      <c r="B57" s="78" t="s">
        <v>224</v>
      </c>
      <c r="C57" s="79">
        <v>80</v>
      </c>
      <c r="D57"/>
      <c r="E57"/>
      <c r="F57"/>
      <c r="G57"/>
      <c r="H57"/>
      <c r="I57"/>
    </row>
    <row r="58" spans="2:9" s="45" customFormat="1" ht="18.75" customHeight="1" x14ac:dyDescent="0.25">
      <c r="B58" s="78" t="s">
        <v>237</v>
      </c>
      <c r="C58" s="79">
        <v>79</v>
      </c>
      <c r="D58"/>
      <c r="E58"/>
      <c r="F58"/>
      <c r="G58"/>
      <c r="H58"/>
      <c r="I58"/>
    </row>
    <row r="59" spans="2:9" s="45" customFormat="1" ht="18.75" customHeight="1" x14ac:dyDescent="0.25">
      <c r="B59" s="78" t="s">
        <v>343</v>
      </c>
      <c r="C59" s="79">
        <v>78</v>
      </c>
      <c r="D59"/>
      <c r="E59"/>
      <c r="F59"/>
      <c r="G59"/>
      <c r="H59"/>
      <c r="I59"/>
    </row>
    <row r="60" spans="2:9" s="45" customFormat="1" ht="18.75" customHeight="1" x14ac:dyDescent="0.25">
      <c r="B60" s="78" t="s">
        <v>282</v>
      </c>
      <c r="C60" s="79">
        <v>76</v>
      </c>
      <c r="D60"/>
      <c r="E60"/>
      <c r="F60"/>
      <c r="G60"/>
      <c r="H60"/>
      <c r="I60"/>
    </row>
    <row r="61" spans="2:9" s="45" customFormat="1" ht="18.75" customHeight="1" x14ac:dyDescent="0.25">
      <c r="B61" s="78" t="s">
        <v>481</v>
      </c>
      <c r="C61" s="79">
        <v>76</v>
      </c>
      <c r="D61"/>
      <c r="E61"/>
      <c r="F61"/>
      <c r="G61"/>
      <c r="H61"/>
      <c r="I61"/>
    </row>
    <row r="62" spans="2:9" s="45" customFormat="1" ht="18.75" customHeight="1" x14ac:dyDescent="0.25">
      <c r="B62" s="78" t="s">
        <v>473</v>
      </c>
      <c r="C62" s="79">
        <v>74</v>
      </c>
      <c r="D62"/>
      <c r="E62"/>
      <c r="F62"/>
      <c r="G62"/>
      <c r="H62"/>
      <c r="I62"/>
    </row>
    <row r="63" spans="2:9" s="45" customFormat="1" ht="18.75" customHeight="1" x14ac:dyDescent="0.25">
      <c r="B63" s="78" t="s">
        <v>228</v>
      </c>
      <c r="C63" s="79">
        <v>72</v>
      </c>
      <c r="D63"/>
      <c r="E63"/>
      <c r="F63"/>
      <c r="G63"/>
      <c r="H63"/>
      <c r="I63"/>
    </row>
    <row r="64" spans="2:9" s="45" customFormat="1" ht="18.75" customHeight="1" x14ac:dyDescent="0.25">
      <c r="B64" s="78" t="s">
        <v>227</v>
      </c>
      <c r="C64" s="79">
        <v>69</v>
      </c>
      <c r="D64"/>
      <c r="E64"/>
      <c r="F64"/>
      <c r="G64"/>
      <c r="H64"/>
      <c r="I64"/>
    </row>
    <row r="65" spans="2:9" s="45" customFormat="1" ht="18.75" customHeight="1" x14ac:dyDescent="0.25">
      <c r="B65" s="78" t="s">
        <v>475</v>
      </c>
      <c r="C65" s="79">
        <v>66</v>
      </c>
      <c r="D65"/>
      <c r="E65"/>
      <c r="F65"/>
      <c r="G65"/>
      <c r="H65"/>
      <c r="I65"/>
    </row>
    <row r="66" spans="2:9" s="45" customFormat="1" ht="18.75" customHeight="1" x14ac:dyDescent="0.25">
      <c r="B66" s="78" t="s">
        <v>236</v>
      </c>
      <c r="C66" s="79">
        <v>65</v>
      </c>
      <c r="D66"/>
      <c r="E66"/>
      <c r="F66"/>
      <c r="G66"/>
      <c r="H66"/>
      <c r="I66"/>
    </row>
    <row r="67" spans="2:9" s="45" customFormat="1" ht="18.75" customHeight="1" x14ac:dyDescent="0.25">
      <c r="B67" s="78" t="s">
        <v>474</v>
      </c>
      <c r="C67" s="79">
        <v>64</v>
      </c>
      <c r="D67"/>
      <c r="E67"/>
      <c r="F67"/>
      <c r="G67"/>
      <c r="H67"/>
      <c r="I67"/>
    </row>
    <row r="68" spans="2:9" s="45" customFormat="1" ht="18.75" customHeight="1" x14ac:dyDescent="0.25">
      <c r="B68" s="78" t="s">
        <v>479</v>
      </c>
      <c r="C68" s="79">
        <v>62</v>
      </c>
      <c r="D68"/>
      <c r="E68"/>
      <c r="F68"/>
      <c r="G68"/>
      <c r="H68"/>
      <c r="I68"/>
    </row>
    <row r="69" spans="2:9" s="45" customFormat="1" ht="18.75" customHeight="1" x14ac:dyDescent="0.25">
      <c r="B69" s="78" t="s">
        <v>498</v>
      </c>
      <c r="C69" s="79">
        <v>56</v>
      </c>
      <c r="D69"/>
      <c r="E69"/>
      <c r="F69"/>
      <c r="G69"/>
      <c r="H69"/>
      <c r="I69"/>
    </row>
    <row r="70" spans="2:9" s="45" customFormat="1" ht="18.75" customHeight="1" x14ac:dyDescent="0.25">
      <c r="B70" s="78" t="s">
        <v>487</v>
      </c>
      <c r="C70" s="79">
        <v>54</v>
      </c>
      <c r="D70"/>
      <c r="E70"/>
      <c r="F70"/>
      <c r="G70"/>
      <c r="H70"/>
      <c r="I70"/>
    </row>
    <row r="71" spans="2:9" s="45" customFormat="1" ht="18.75" customHeight="1" x14ac:dyDescent="0.25">
      <c r="B71" s="78" t="s">
        <v>276</v>
      </c>
      <c r="C71" s="79">
        <v>52</v>
      </c>
      <c r="D71"/>
      <c r="E71"/>
      <c r="F71"/>
      <c r="G71"/>
      <c r="H71"/>
      <c r="I71"/>
    </row>
    <row r="72" spans="2:9" s="45" customFormat="1" ht="18.75" customHeight="1" x14ac:dyDescent="0.25">
      <c r="B72" s="78" t="s">
        <v>485</v>
      </c>
      <c r="C72" s="79">
        <v>52</v>
      </c>
      <c r="D72"/>
      <c r="E72"/>
      <c r="F72"/>
      <c r="G72"/>
      <c r="H72"/>
      <c r="I72"/>
    </row>
    <row r="73" spans="2:9" s="45" customFormat="1" ht="18.75" customHeight="1" x14ac:dyDescent="0.25">
      <c r="B73" s="78" t="s">
        <v>275</v>
      </c>
      <c r="C73" s="79">
        <v>52</v>
      </c>
      <c r="D73"/>
      <c r="E73"/>
      <c r="F73"/>
      <c r="G73"/>
      <c r="H73"/>
      <c r="I73"/>
    </row>
    <row r="74" spans="2:9" s="45" customFormat="1" ht="18.75" customHeight="1" x14ac:dyDescent="0.25">
      <c r="B74" s="78" t="s">
        <v>477</v>
      </c>
      <c r="C74" s="79">
        <v>44</v>
      </c>
      <c r="D74"/>
      <c r="E74"/>
      <c r="F74"/>
      <c r="G74"/>
      <c r="H74"/>
      <c r="I74"/>
    </row>
    <row r="75" spans="2:9" s="45" customFormat="1" ht="18.75" customHeight="1" x14ac:dyDescent="0.25">
      <c r="B75" s="78" t="s">
        <v>196</v>
      </c>
      <c r="C75" s="79">
        <v>40</v>
      </c>
      <c r="D75"/>
      <c r="E75"/>
      <c r="F75"/>
      <c r="G75"/>
      <c r="H75"/>
      <c r="I75"/>
    </row>
    <row r="76" spans="2:9" s="45" customFormat="1" ht="18.75" customHeight="1" x14ac:dyDescent="0.25">
      <c r="B76" s="78" t="s">
        <v>495</v>
      </c>
      <c r="C76" s="79">
        <v>38</v>
      </c>
      <c r="D76"/>
      <c r="E76"/>
      <c r="F76"/>
      <c r="G76"/>
      <c r="H76"/>
      <c r="I76"/>
    </row>
    <row r="77" spans="2:9" s="45" customFormat="1" ht="18.75" customHeight="1" x14ac:dyDescent="0.25">
      <c r="B77" s="78" t="s">
        <v>273</v>
      </c>
      <c r="C77" s="79">
        <v>34</v>
      </c>
      <c r="D77"/>
      <c r="E77"/>
      <c r="F77"/>
      <c r="G77"/>
      <c r="H77"/>
      <c r="I77"/>
    </row>
    <row r="78" spans="2:9" s="45" customFormat="1" ht="18.75" customHeight="1" x14ac:dyDescent="0.25">
      <c r="B78" s="78" t="s">
        <v>480</v>
      </c>
      <c r="C78" s="79">
        <v>33</v>
      </c>
      <c r="D78"/>
      <c r="E78"/>
      <c r="F78"/>
      <c r="G78"/>
      <c r="H78"/>
      <c r="I78"/>
    </row>
    <row r="79" spans="2:9" s="45" customFormat="1" ht="18.75" customHeight="1" x14ac:dyDescent="0.25">
      <c r="B79" s="78" t="s">
        <v>507</v>
      </c>
      <c r="C79" s="79">
        <v>32</v>
      </c>
      <c r="D79"/>
      <c r="E79"/>
      <c r="F79"/>
      <c r="G79"/>
      <c r="H79"/>
      <c r="I79"/>
    </row>
    <row r="80" spans="2:9" s="45" customFormat="1" ht="18.75" customHeight="1" x14ac:dyDescent="0.25">
      <c r="B80" s="78" t="s">
        <v>115</v>
      </c>
      <c r="C80" s="79">
        <v>32</v>
      </c>
      <c r="D80"/>
      <c r="E80"/>
      <c r="F80"/>
      <c r="G80"/>
      <c r="H80"/>
      <c r="I80"/>
    </row>
    <row r="81" spans="2:9" s="45" customFormat="1" ht="18.75" customHeight="1" x14ac:dyDescent="0.25">
      <c r="B81" s="78" t="s">
        <v>119</v>
      </c>
      <c r="C81" s="79">
        <v>31</v>
      </c>
      <c r="D81"/>
      <c r="E81"/>
      <c r="F81"/>
      <c r="G81"/>
      <c r="H81"/>
      <c r="I81"/>
    </row>
    <row r="82" spans="2:9" s="45" customFormat="1" ht="18.75" customHeight="1" x14ac:dyDescent="0.25">
      <c r="B82" s="78" t="s">
        <v>491</v>
      </c>
      <c r="C82" s="79">
        <v>26</v>
      </c>
      <c r="D82"/>
      <c r="E82"/>
      <c r="F82"/>
      <c r="G82"/>
      <c r="H82"/>
      <c r="I82"/>
    </row>
    <row r="83" spans="2:9" s="45" customFormat="1" ht="18.75" customHeight="1" x14ac:dyDescent="0.25">
      <c r="B83" s="78" t="s">
        <v>274</v>
      </c>
      <c r="C83" s="79">
        <v>25</v>
      </c>
      <c r="D83"/>
      <c r="E83"/>
      <c r="F83"/>
      <c r="G83"/>
      <c r="H83"/>
      <c r="I83"/>
    </row>
    <row r="84" spans="2:9" s="45" customFormat="1" ht="18.75" customHeight="1" x14ac:dyDescent="0.25">
      <c r="B84" s="78" t="s">
        <v>489</v>
      </c>
      <c r="C84" s="79">
        <v>24</v>
      </c>
      <c r="D84"/>
      <c r="E84"/>
      <c r="F84"/>
      <c r="G84"/>
      <c r="H84"/>
      <c r="I84"/>
    </row>
    <row r="85" spans="2:9" s="45" customFormat="1" ht="18.75" customHeight="1" x14ac:dyDescent="0.25">
      <c r="B85" s="78" t="s">
        <v>216</v>
      </c>
      <c r="C85" s="79">
        <v>23</v>
      </c>
      <c r="D85"/>
      <c r="E85"/>
      <c r="F85"/>
      <c r="G85"/>
      <c r="H85"/>
      <c r="I85"/>
    </row>
    <row r="86" spans="2:9" s="45" customFormat="1" ht="18.75" customHeight="1" x14ac:dyDescent="0.25">
      <c r="B86" s="78" t="s">
        <v>122</v>
      </c>
      <c r="C86" s="79">
        <v>22</v>
      </c>
      <c r="D86"/>
      <c r="E86"/>
      <c r="F86"/>
      <c r="G86"/>
      <c r="H86"/>
      <c r="I86"/>
    </row>
    <row r="87" spans="2:9" s="45" customFormat="1" ht="18.75" customHeight="1" x14ac:dyDescent="0.25">
      <c r="B87" s="78" t="s">
        <v>117</v>
      </c>
      <c r="C87" s="79">
        <v>20</v>
      </c>
      <c r="D87"/>
      <c r="E87"/>
      <c r="F87"/>
      <c r="G87"/>
      <c r="H87"/>
      <c r="I87"/>
    </row>
    <row r="88" spans="2:9" s="45" customFormat="1" ht="18.75" customHeight="1" x14ac:dyDescent="0.25">
      <c r="B88" s="78" t="s">
        <v>519</v>
      </c>
      <c r="C88" s="79">
        <v>18</v>
      </c>
      <c r="D88"/>
      <c r="E88"/>
      <c r="F88"/>
      <c r="G88"/>
      <c r="H88"/>
      <c r="I88"/>
    </row>
    <row r="89" spans="2:9" s="45" customFormat="1" ht="18.75" customHeight="1" x14ac:dyDescent="0.25">
      <c r="B89" s="78" t="s">
        <v>116</v>
      </c>
      <c r="C89" s="79">
        <v>17</v>
      </c>
      <c r="D89"/>
      <c r="E89"/>
      <c r="F89"/>
      <c r="G89"/>
      <c r="H89"/>
      <c r="I89"/>
    </row>
    <row r="90" spans="2:9" s="45" customFormat="1" ht="18.75" customHeight="1" x14ac:dyDescent="0.25">
      <c r="B90" s="78" t="s">
        <v>281</v>
      </c>
      <c r="C90" s="79">
        <v>16</v>
      </c>
      <c r="D90"/>
      <c r="E90"/>
      <c r="F90"/>
      <c r="G90"/>
      <c r="H90"/>
      <c r="I90"/>
    </row>
    <row r="91" spans="2:9" s="45" customFormat="1" ht="18.75" customHeight="1" x14ac:dyDescent="0.25">
      <c r="B91" s="78" t="s">
        <v>492</v>
      </c>
      <c r="C91" s="79">
        <v>16</v>
      </c>
      <c r="D91"/>
      <c r="E91"/>
      <c r="F91"/>
      <c r="G91"/>
      <c r="H91"/>
      <c r="I91"/>
    </row>
    <row r="92" spans="2:9" s="45" customFormat="1" ht="18.75" customHeight="1" x14ac:dyDescent="0.25">
      <c r="B92" s="78" t="s">
        <v>124</v>
      </c>
      <c r="C92" s="79">
        <v>16</v>
      </c>
      <c r="D92"/>
      <c r="E92"/>
      <c r="F92"/>
      <c r="G92"/>
      <c r="H92"/>
      <c r="I92"/>
    </row>
    <row r="93" spans="2:9" s="45" customFormat="1" ht="18.75" customHeight="1" x14ac:dyDescent="0.25">
      <c r="B93" s="78" t="s">
        <v>125</v>
      </c>
      <c r="C93" s="79">
        <v>16</v>
      </c>
      <c r="D93"/>
      <c r="E93"/>
      <c r="F93"/>
      <c r="G93"/>
      <c r="H93"/>
      <c r="I93"/>
    </row>
    <row r="94" spans="2:9" s="45" customFormat="1" ht="18.75" customHeight="1" x14ac:dyDescent="0.25">
      <c r="B94" s="78" t="s">
        <v>510</v>
      </c>
      <c r="C94" s="79">
        <v>16</v>
      </c>
      <c r="D94"/>
      <c r="E94"/>
      <c r="F94"/>
      <c r="G94"/>
      <c r="H94"/>
      <c r="I94"/>
    </row>
    <row r="95" spans="2:9" s="45" customFormat="1" ht="18.75" customHeight="1" x14ac:dyDescent="0.25">
      <c r="B95" s="78" t="s">
        <v>290</v>
      </c>
      <c r="C95" s="79">
        <v>14</v>
      </c>
      <c r="D95"/>
      <c r="E95"/>
      <c r="F95"/>
      <c r="G95"/>
      <c r="H95"/>
      <c r="I95"/>
    </row>
    <row r="96" spans="2:9" s="45" customFormat="1" ht="18.75" customHeight="1" x14ac:dyDescent="0.25">
      <c r="B96" s="78" t="s">
        <v>241</v>
      </c>
      <c r="C96" s="79">
        <v>14</v>
      </c>
      <c r="D96"/>
      <c r="E96"/>
      <c r="F96"/>
      <c r="G96"/>
      <c r="H96"/>
      <c r="I96"/>
    </row>
    <row r="97" spans="2:9" s="45" customFormat="1" ht="18.75" customHeight="1" x14ac:dyDescent="0.25">
      <c r="B97" s="78" t="s">
        <v>118</v>
      </c>
      <c r="C97" s="79">
        <v>14</v>
      </c>
      <c r="D97"/>
      <c r="E97"/>
      <c r="F97"/>
      <c r="G97"/>
      <c r="H97"/>
      <c r="I97"/>
    </row>
    <row r="98" spans="2:9" s="45" customFormat="1" ht="18.75" customHeight="1" x14ac:dyDescent="0.25">
      <c r="B98" s="78" t="s">
        <v>533</v>
      </c>
      <c r="C98" s="79">
        <v>13</v>
      </c>
      <c r="D98"/>
      <c r="E98"/>
      <c r="F98"/>
      <c r="G98"/>
      <c r="H98"/>
      <c r="I98"/>
    </row>
    <row r="99" spans="2:9" s="45" customFormat="1" ht="18.75" customHeight="1" x14ac:dyDescent="0.25">
      <c r="B99" s="78" t="s">
        <v>513</v>
      </c>
      <c r="C99" s="79">
        <v>12</v>
      </c>
      <c r="D99"/>
      <c r="E99"/>
      <c r="F99"/>
      <c r="G99"/>
      <c r="H99"/>
      <c r="I99"/>
    </row>
    <row r="100" spans="2:9" s="45" customFormat="1" ht="18.75" customHeight="1" x14ac:dyDescent="0.25">
      <c r="B100" s="78" t="s">
        <v>542</v>
      </c>
      <c r="C100" s="79">
        <v>12</v>
      </c>
      <c r="D100"/>
      <c r="E100"/>
      <c r="F100"/>
      <c r="G100"/>
      <c r="H100"/>
      <c r="I100"/>
    </row>
    <row r="101" spans="2:9" s="45" customFormat="1" ht="18.75" customHeight="1" x14ac:dyDescent="0.25">
      <c r="B101" s="78" t="s">
        <v>351</v>
      </c>
      <c r="C101" s="79">
        <v>12</v>
      </c>
      <c r="D101"/>
      <c r="E101"/>
      <c r="F101"/>
      <c r="G101"/>
      <c r="H101"/>
      <c r="I101"/>
    </row>
    <row r="102" spans="2:9" s="45" customFormat="1" ht="18.75" customHeight="1" x14ac:dyDescent="0.25">
      <c r="B102" s="78" t="s">
        <v>121</v>
      </c>
      <c r="C102" s="79">
        <v>12</v>
      </c>
      <c r="D102"/>
      <c r="E102"/>
      <c r="F102"/>
      <c r="G102"/>
      <c r="H102"/>
      <c r="I102"/>
    </row>
    <row r="103" spans="2:9" s="45" customFormat="1" ht="18.75" customHeight="1" x14ac:dyDescent="0.25">
      <c r="B103" s="78" t="s">
        <v>286</v>
      </c>
      <c r="C103" s="79">
        <v>10</v>
      </c>
      <c r="D103"/>
      <c r="E103"/>
      <c r="F103"/>
      <c r="G103"/>
      <c r="H103"/>
      <c r="I103"/>
    </row>
    <row r="104" spans="2:9" s="45" customFormat="1" ht="18.75" customHeight="1" x14ac:dyDescent="0.25">
      <c r="B104" s="78" t="s">
        <v>344</v>
      </c>
      <c r="C104" s="79">
        <v>10</v>
      </c>
      <c r="D104"/>
      <c r="E104"/>
      <c r="F104"/>
      <c r="G104"/>
      <c r="H104"/>
      <c r="I104"/>
    </row>
    <row r="105" spans="2:9" s="45" customFormat="1" ht="18.75" customHeight="1" x14ac:dyDescent="0.25">
      <c r="B105" s="78" t="s">
        <v>563</v>
      </c>
      <c r="C105" s="79">
        <v>10</v>
      </c>
      <c r="D105"/>
      <c r="E105"/>
      <c r="F105"/>
      <c r="G105"/>
      <c r="H105"/>
      <c r="I105"/>
    </row>
    <row r="106" spans="2:9" s="45" customFormat="1" ht="18.75" customHeight="1" x14ac:dyDescent="0.25">
      <c r="B106" s="78" t="s">
        <v>358</v>
      </c>
      <c r="C106" s="79">
        <v>10</v>
      </c>
      <c r="D106"/>
      <c r="E106"/>
      <c r="F106"/>
      <c r="G106"/>
      <c r="H106"/>
      <c r="I106"/>
    </row>
    <row r="107" spans="2:9" s="45" customFormat="1" ht="18.75" customHeight="1" x14ac:dyDescent="0.25">
      <c r="B107" s="78" t="s">
        <v>574</v>
      </c>
      <c r="C107" s="79">
        <v>10</v>
      </c>
      <c r="D107"/>
      <c r="E107"/>
      <c r="F107"/>
      <c r="G107"/>
      <c r="H107"/>
      <c r="I107"/>
    </row>
    <row r="108" spans="2:9" s="45" customFormat="1" ht="18.75" customHeight="1" x14ac:dyDescent="0.25">
      <c r="B108" s="78" t="s">
        <v>230</v>
      </c>
      <c r="C108" s="79">
        <v>10</v>
      </c>
      <c r="D108"/>
      <c r="E108"/>
      <c r="F108"/>
      <c r="G108"/>
      <c r="H108"/>
      <c r="I108"/>
    </row>
    <row r="109" spans="2:9" s="45" customFormat="1" ht="18.75" customHeight="1" x14ac:dyDescent="0.25">
      <c r="B109" s="78" t="s">
        <v>279</v>
      </c>
      <c r="C109" s="79">
        <v>10</v>
      </c>
      <c r="D109"/>
      <c r="E109"/>
      <c r="F109"/>
      <c r="G109"/>
      <c r="H109"/>
      <c r="I109"/>
    </row>
    <row r="110" spans="2:9" s="45" customFormat="1" ht="18.75" customHeight="1" x14ac:dyDescent="0.25">
      <c r="B110" s="78" t="s">
        <v>512</v>
      </c>
      <c r="C110" s="79">
        <v>10</v>
      </c>
      <c r="D110"/>
      <c r="E110"/>
      <c r="F110"/>
      <c r="G110"/>
      <c r="H110"/>
      <c r="I110"/>
    </row>
    <row r="111" spans="2:9" s="45" customFormat="1" ht="18.75" customHeight="1" x14ac:dyDescent="0.25">
      <c r="B111" s="78" t="s">
        <v>493</v>
      </c>
      <c r="C111" s="79">
        <v>10</v>
      </c>
      <c r="D111"/>
      <c r="E111"/>
      <c r="F111"/>
      <c r="G111"/>
      <c r="H111"/>
      <c r="I111"/>
    </row>
    <row r="112" spans="2:9" s="45" customFormat="1" ht="18.75" customHeight="1" x14ac:dyDescent="0.25">
      <c r="B112" s="78" t="s">
        <v>585</v>
      </c>
      <c r="C112" s="79">
        <v>10</v>
      </c>
      <c r="D112"/>
      <c r="E112"/>
      <c r="F112"/>
      <c r="G112"/>
      <c r="H112"/>
      <c r="I112"/>
    </row>
    <row r="113" spans="2:9" s="45" customFormat="1" ht="18.75" customHeight="1" x14ac:dyDescent="0.25">
      <c r="B113" s="78" t="s">
        <v>518</v>
      </c>
      <c r="C113" s="79">
        <v>10</v>
      </c>
      <c r="D113"/>
      <c r="E113"/>
      <c r="F113"/>
      <c r="G113"/>
      <c r="H113"/>
      <c r="I113"/>
    </row>
    <row r="114" spans="2:9" s="45" customFormat="1" ht="18.75" customHeight="1" x14ac:dyDescent="0.25">
      <c r="B114" s="78" t="s">
        <v>857</v>
      </c>
      <c r="C114" s="79">
        <v>9</v>
      </c>
      <c r="D114"/>
      <c r="E114"/>
      <c r="F114"/>
      <c r="G114"/>
      <c r="H114"/>
      <c r="I114"/>
    </row>
    <row r="115" spans="2:9" s="45" customFormat="1" ht="18.75" customHeight="1" x14ac:dyDescent="0.25">
      <c r="B115" s="78" t="s">
        <v>526</v>
      </c>
      <c r="C115" s="79">
        <v>8</v>
      </c>
      <c r="D115"/>
      <c r="E115"/>
      <c r="F115"/>
      <c r="G115"/>
      <c r="H115"/>
      <c r="I115"/>
    </row>
    <row r="116" spans="2:9" s="45" customFormat="1" ht="18.75" customHeight="1" x14ac:dyDescent="0.25">
      <c r="B116" s="78" t="s">
        <v>348</v>
      </c>
      <c r="C116" s="79">
        <v>8</v>
      </c>
      <c r="D116"/>
      <c r="E116"/>
      <c r="F116"/>
      <c r="G116"/>
      <c r="H116"/>
      <c r="I116"/>
    </row>
    <row r="117" spans="2:9" s="45" customFormat="1" ht="18.75" customHeight="1" x14ac:dyDescent="0.25">
      <c r="B117" s="78" t="s">
        <v>514</v>
      </c>
      <c r="C117" s="79">
        <v>8</v>
      </c>
      <c r="D117"/>
      <c r="E117"/>
      <c r="F117"/>
      <c r="G117"/>
      <c r="H117"/>
      <c r="I117"/>
    </row>
    <row r="118" spans="2:9" s="45" customFormat="1" ht="18.75" customHeight="1" x14ac:dyDescent="0.25">
      <c r="B118" s="78" t="s">
        <v>252</v>
      </c>
      <c r="C118" s="79">
        <v>8</v>
      </c>
      <c r="D118"/>
      <c r="E118"/>
      <c r="F118"/>
      <c r="G118"/>
      <c r="H118"/>
      <c r="I118"/>
    </row>
    <row r="119" spans="2:9" s="45" customFormat="1" ht="18.75" customHeight="1" x14ac:dyDescent="0.25">
      <c r="B119" s="78" t="s">
        <v>565</v>
      </c>
      <c r="C119" s="79">
        <v>8</v>
      </c>
      <c r="D119"/>
      <c r="E119"/>
      <c r="F119"/>
      <c r="G119"/>
      <c r="H119"/>
      <c r="I119"/>
    </row>
    <row r="120" spans="2:9" s="45" customFormat="1" ht="18.75" customHeight="1" x14ac:dyDescent="0.25">
      <c r="B120" s="78" t="s">
        <v>496</v>
      </c>
      <c r="C120" s="79">
        <v>8</v>
      </c>
      <c r="D120"/>
      <c r="E120"/>
      <c r="F120"/>
      <c r="G120"/>
      <c r="H120"/>
      <c r="I120"/>
    </row>
    <row r="121" spans="2:9" s="45" customFormat="1" ht="18.75" customHeight="1" x14ac:dyDescent="0.25">
      <c r="B121" s="78" t="s">
        <v>511</v>
      </c>
      <c r="C121" s="79">
        <v>8</v>
      </c>
      <c r="D121"/>
      <c r="E121"/>
      <c r="F121"/>
      <c r="G121"/>
      <c r="H121"/>
      <c r="I121"/>
    </row>
    <row r="122" spans="2:9" s="45" customFormat="1" ht="18.75" customHeight="1" x14ac:dyDescent="0.25">
      <c r="B122" s="78" t="s">
        <v>544</v>
      </c>
      <c r="C122" s="79">
        <v>8</v>
      </c>
      <c r="D122"/>
      <c r="E122"/>
      <c r="F122"/>
      <c r="G122"/>
      <c r="H122"/>
      <c r="I122"/>
    </row>
    <row r="123" spans="2:9" s="45" customFormat="1" ht="18.75" customHeight="1" x14ac:dyDescent="0.25">
      <c r="B123" s="78" t="s">
        <v>528</v>
      </c>
      <c r="C123" s="79">
        <v>8</v>
      </c>
      <c r="D123"/>
      <c r="E123"/>
      <c r="F123"/>
      <c r="G123"/>
      <c r="H123"/>
      <c r="I123"/>
    </row>
    <row r="124" spans="2:9" s="45" customFormat="1" ht="18.75" customHeight="1" x14ac:dyDescent="0.25">
      <c r="B124" s="78" t="s">
        <v>253</v>
      </c>
      <c r="C124" s="79">
        <v>8</v>
      </c>
      <c r="D124"/>
      <c r="E124"/>
      <c r="F124"/>
      <c r="G124"/>
      <c r="H124"/>
      <c r="I124"/>
    </row>
    <row r="125" spans="2:9" s="45" customFormat="1" ht="18.75" customHeight="1" x14ac:dyDescent="0.25">
      <c r="B125" s="78" t="s">
        <v>359</v>
      </c>
      <c r="C125" s="79">
        <v>7</v>
      </c>
      <c r="D125"/>
      <c r="E125"/>
      <c r="F125"/>
      <c r="G125"/>
      <c r="H125"/>
      <c r="I125"/>
    </row>
    <row r="126" spans="2:9" s="45" customFormat="1" ht="18.75" customHeight="1" x14ac:dyDescent="0.25">
      <c r="B126" s="78" t="s">
        <v>251</v>
      </c>
      <c r="C126" s="79">
        <v>6</v>
      </c>
      <c r="D126"/>
      <c r="E126"/>
      <c r="F126"/>
      <c r="G126"/>
      <c r="H126"/>
      <c r="I126"/>
    </row>
    <row r="127" spans="2:9" s="45" customFormat="1" ht="18.75" customHeight="1" x14ac:dyDescent="0.25">
      <c r="B127" s="78" t="s">
        <v>363</v>
      </c>
      <c r="C127" s="79">
        <v>6</v>
      </c>
      <c r="D127"/>
      <c r="E127"/>
      <c r="F127"/>
      <c r="G127"/>
      <c r="H127"/>
      <c r="I127"/>
    </row>
    <row r="128" spans="2:9" s="45" customFormat="1" ht="18.75" customHeight="1" x14ac:dyDescent="0.25">
      <c r="B128" s="78" t="s">
        <v>229</v>
      </c>
      <c r="C128" s="79">
        <v>6</v>
      </c>
      <c r="D128"/>
      <c r="E128"/>
      <c r="F128"/>
      <c r="G128"/>
      <c r="H128"/>
      <c r="I128"/>
    </row>
    <row r="129" spans="2:9" s="45" customFormat="1" ht="18.75" customHeight="1" x14ac:dyDescent="0.25">
      <c r="B129" s="78" t="s">
        <v>515</v>
      </c>
      <c r="C129" s="79">
        <v>6</v>
      </c>
      <c r="D129"/>
      <c r="E129"/>
      <c r="F129"/>
      <c r="G129"/>
      <c r="H129"/>
      <c r="I129"/>
    </row>
    <row r="130" spans="2:9" s="45" customFormat="1" ht="18.75" customHeight="1" x14ac:dyDescent="0.25">
      <c r="B130" s="78" t="s">
        <v>549</v>
      </c>
      <c r="C130" s="79">
        <v>6</v>
      </c>
      <c r="D130"/>
      <c r="E130"/>
      <c r="F130"/>
      <c r="G130"/>
      <c r="H130"/>
      <c r="I130"/>
    </row>
    <row r="131" spans="2:9" s="45" customFormat="1" ht="18.75" customHeight="1" x14ac:dyDescent="0.25">
      <c r="B131" s="78" t="s">
        <v>538</v>
      </c>
      <c r="C131" s="79">
        <v>6</v>
      </c>
      <c r="D131"/>
      <c r="E131"/>
      <c r="F131"/>
      <c r="G131"/>
      <c r="H131"/>
      <c r="I131"/>
    </row>
    <row r="132" spans="2:9" s="45" customFormat="1" ht="18.75" customHeight="1" x14ac:dyDescent="0.25">
      <c r="B132" s="78" t="s">
        <v>198</v>
      </c>
      <c r="C132" s="79">
        <v>6</v>
      </c>
      <c r="D132"/>
      <c r="E132"/>
      <c r="F132"/>
      <c r="G132"/>
      <c r="H132"/>
      <c r="I132"/>
    </row>
    <row r="133" spans="2:9" s="45" customFormat="1" ht="18.75" customHeight="1" x14ac:dyDescent="0.25">
      <c r="B133" s="78" t="s">
        <v>360</v>
      </c>
      <c r="C133" s="79">
        <v>6</v>
      </c>
      <c r="D133"/>
      <c r="E133"/>
      <c r="F133"/>
      <c r="G133"/>
      <c r="H133"/>
      <c r="I133"/>
    </row>
    <row r="134" spans="2:9" s="45" customFormat="1" ht="18.75" customHeight="1" x14ac:dyDescent="0.25">
      <c r="B134" s="78" t="s">
        <v>126</v>
      </c>
      <c r="C134" s="79">
        <v>6</v>
      </c>
      <c r="D134"/>
      <c r="E134"/>
      <c r="F134"/>
      <c r="G134"/>
      <c r="H134"/>
      <c r="I134"/>
    </row>
    <row r="135" spans="2:9" s="45" customFormat="1" ht="18.75" customHeight="1" x14ac:dyDescent="0.25">
      <c r="B135" s="78" t="s">
        <v>593</v>
      </c>
      <c r="C135" s="79">
        <v>5</v>
      </c>
      <c r="D135"/>
      <c r="E135"/>
      <c r="F135"/>
      <c r="G135"/>
      <c r="H135"/>
      <c r="I135"/>
    </row>
    <row r="136" spans="2:9" s="45" customFormat="1" ht="18.75" customHeight="1" x14ac:dyDescent="0.25">
      <c r="B136" s="78" t="s">
        <v>523</v>
      </c>
      <c r="C136" s="79">
        <v>5</v>
      </c>
      <c r="D136"/>
      <c r="E136"/>
      <c r="F136"/>
      <c r="G136"/>
      <c r="H136"/>
      <c r="I136"/>
    </row>
    <row r="137" spans="2:9" s="45" customFormat="1" ht="18.75" customHeight="1" x14ac:dyDescent="0.25">
      <c r="B137" s="78" t="s">
        <v>520</v>
      </c>
      <c r="C137" s="79">
        <v>5</v>
      </c>
      <c r="D137"/>
      <c r="E137"/>
      <c r="F137"/>
      <c r="G137"/>
      <c r="H137"/>
      <c r="I137"/>
    </row>
    <row r="138" spans="2:9" s="45" customFormat="1" ht="18.75" customHeight="1" x14ac:dyDescent="0.25">
      <c r="B138" s="78" t="s">
        <v>564</v>
      </c>
      <c r="C138" s="79">
        <v>4</v>
      </c>
      <c r="D138"/>
      <c r="E138"/>
      <c r="F138"/>
      <c r="G138"/>
      <c r="H138"/>
      <c r="I138"/>
    </row>
    <row r="139" spans="2:9" s="45" customFormat="1" ht="18.75" customHeight="1" x14ac:dyDescent="0.25">
      <c r="B139" s="78" t="s">
        <v>554</v>
      </c>
      <c r="C139" s="79">
        <v>4</v>
      </c>
      <c r="D139"/>
      <c r="E139"/>
      <c r="F139"/>
      <c r="G139"/>
      <c r="H139"/>
      <c r="I139"/>
    </row>
    <row r="140" spans="2:9" s="45" customFormat="1" ht="18.75" customHeight="1" x14ac:dyDescent="0.25">
      <c r="B140" s="78" t="s">
        <v>588</v>
      </c>
      <c r="C140" s="79">
        <v>4</v>
      </c>
      <c r="D140"/>
      <c r="E140"/>
      <c r="F140"/>
      <c r="G140"/>
      <c r="H140"/>
      <c r="I140"/>
    </row>
    <row r="141" spans="2:9" s="45" customFormat="1" ht="18.75" customHeight="1" x14ac:dyDescent="0.25">
      <c r="B141" s="78" t="s">
        <v>197</v>
      </c>
      <c r="C141" s="79">
        <v>4</v>
      </c>
      <c r="D141"/>
      <c r="E141"/>
      <c r="F141"/>
      <c r="G141"/>
      <c r="H141"/>
      <c r="I141"/>
    </row>
    <row r="142" spans="2:9" s="45" customFormat="1" ht="18.75" customHeight="1" x14ac:dyDescent="0.25">
      <c r="B142" s="78" t="s">
        <v>552</v>
      </c>
      <c r="C142" s="79">
        <v>4</v>
      </c>
      <c r="D142"/>
      <c r="E142"/>
      <c r="F142"/>
      <c r="G142"/>
      <c r="H142"/>
      <c r="I142"/>
    </row>
    <row r="143" spans="2:9" s="45" customFormat="1" ht="18.75" customHeight="1" x14ac:dyDescent="0.25">
      <c r="B143" s="78" t="s">
        <v>551</v>
      </c>
      <c r="C143" s="79">
        <v>4</v>
      </c>
      <c r="D143"/>
      <c r="E143"/>
      <c r="F143"/>
      <c r="G143"/>
      <c r="H143"/>
      <c r="I143"/>
    </row>
    <row r="144" spans="2:9" s="45" customFormat="1" ht="18.75" customHeight="1" x14ac:dyDescent="0.25">
      <c r="B144" s="78" t="s">
        <v>214</v>
      </c>
      <c r="C144" s="79">
        <v>4</v>
      </c>
      <c r="D144"/>
      <c r="E144"/>
      <c r="F144"/>
      <c r="G144"/>
      <c r="H144"/>
      <c r="I144"/>
    </row>
    <row r="145" spans="2:9" s="45" customFormat="1" ht="18.75" customHeight="1" x14ac:dyDescent="0.25">
      <c r="B145" s="78" t="s">
        <v>239</v>
      </c>
      <c r="C145" s="79">
        <v>4</v>
      </c>
      <c r="D145"/>
      <c r="E145"/>
      <c r="F145"/>
      <c r="G145"/>
      <c r="H145"/>
      <c r="I145"/>
    </row>
    <row r="146" spans="2:9" s="45" customFormat="1" ht="18.75" customHeight="1" x14ac:dyDescent="0.25">
      <c r="B146" s="78" t="s">
        <v>517</v>
      </c>
      <c r="C146" s="79">
        <v>4</v>
      </c>
      <c r="D146"/>
      <c r="E146"/>
      <c r="F146"/>
      <c r="G146"/>
      <c r="H146"/>
      <c r="I146"/>
    </row>
    <row r="147" spans="2:9" s="45" customFormat="1" ht="18.75" customHeight="1" x14ac:dyDescent="0.25">
      <c r="B147" s="78" t="s">
        <v>562</v>
      </c>
      <c r="C147" s="79">
        <v>4</v>
      </c>
      <c r="D147"/>
      <c r="E147"/>
      <c r="F147"/>
      <c r="G147"/>
      <c r="H147"/>
      <c r="I147"/>
    </row>
    <row r="148" spans="2:9" s="45" customFormat="1" ht="18.75" customHeight="1" x14ac:dyDescent="0.25">
      <c r="B148" s="78" t="s">
        <v>527</v>
      </c>
      <c r="C148" s="79">
        <v>4</v>
      </c>
      <c r="D148"/>
      <c r="E148"/>
      <c r="F148"/>
      <c r="G148"/>
      <c r="H148"/>
      <c r="I148"/>
    </row>
    <row r="149" spans="2:9" s="45" customFormat="1" ht="18.75" customHeight="1" x14ac:dyDescent="0.25">
      <c r="B149" s="78" t="s">
        <v>536</v>
      </c>
      <c r="C149" s="79">
        <v>4</v>
      </c>
      <c r="D149"/>
      <c r="E149"/>
      <c r="F149"/>
      <c r="G149"/>
      <c r="H149"/>
      <c r="I149"/>
    </row>
    <row r="150" spans="2:9" s="45" customFormat="1" ht="18.75" customHeight="1" x14ac:dyDescent="0.25">
      <c r="B150" s="78" t="s">
        <v>532</v>
      </c>
      <c r="C150" s="79">
        <v>4</v>
      </c>
      <c r="D150"/>
      <c r="E150"/>
      <c r="F150"/>
      <c r="G150"/>
      <c r="H150"/>
      <c r="I150"/>
    </row>
    <row r="151" spans="2:9" s="45" customFormat="1" ht="18.75" customHeight="1" x14ac:dyDescent="0.25">
      <c r="B151" s="78" t="s">
        <v>559</v>
      </c>
      <c r="C151" s="79">
        <v>4</v>
      </c>
      <c r="D151"/>
      <c r="E151"/>
      <c r="F151"/>
      <c r="G151"/>
      <c r="H151"/>
      <c r="I151"/>
    </row>
    <row r="152" spans="2:9" s="45" customFormat="1" ht="18.75" customHeight="1" x14ac:dyDescent="0.25">
      <c r="B152" s="78" t="s">
        <v>212</v>
      </c>
      <c r="C152" s="79">
        <v>4</v>
      </c>
      <c r="D152"/>
      <c r="E152"/>
      <c r="F152"/>
      <c r="G152"/>
      <c r="H152"/>
      <c r="I152"/>
    </row>
    <row r="153" spans="2:9" s="45" customFormat="1" ht="18.75" customHeight="1" x14ac:dyDescent="0.25">
      <c r="B153" s="78" t="s">
        <v>356</v>
      </c>
      <c r="C153" s="79">
        <v>4</v>
      </c>
      <c r="D153"/>
      <c r="E153"/>
      <c r="F153"/>
      <c r="G153"/>
      <c r="H153"/>
      <c r="I153"/>
    </row>
    <row r="154" spans="2:9" s="45" customFormat="1" ht="18.75" customHeight="1" x14ac:dyDescent="0.25">
      <c r="B154" s="78" t="s">
        <v>508</v>
      </c>
      <c r="C154" s="79">
        <v>4</v>
      </c>
      <c r="D154"/>
      <c r="E154"/>
      <c r="F154"/>
      <c r="G154"/>
      <c r="H154"/>
      <c r="I154"/>
    </row>
    <row r="155" spans="2:9" s="45" customFormat="1" ht="18.75" customHeight="1" x14ac:dyDescent="0.25">
      <c r="B155" s="78" t="s">
        <v>598</v>
      </c>
      <c r="C155" s="79">
        <v>4</v>
      </c>
      <c r="D155"/>
      <c r="E155"/>
      <c r="F155"/>
      <c r="G155"/>
      <c r="H155"/>
      <c r="I155"/>
    </row>
    <row r="156" spans="2:9" s="45" customFormat="1" ht="18.75" customHeight="1" x14ac:dyDescent="0.25">
      <c r="B156" s="78" t="s">
        <v>522</v>
      </c>
      <c r="C156" s="79">
        <v>4</v>
      </c>
      <c r="D156"/>
      <c r="E156"/>
      <c r="F156"/>
      <c r="G156"/>
      <c r="H156"/>
      <c r="I156"/>
    </row>
    <row r="157" spans="2:9" s="45" customFormat="1" ht="18.75" customHeight="1" x14ac:dyDescent="0.25">
      <c r="B157" s="78" t="s">
        <v>211</v>
      </c>
      <c r="C157" s="79">
        <v>4</v>
      </c>
      <c r="D157"/>
      <c r="E157"/>
      <c r="F157"/>
      <c r="G157"/>
      <c r="H157"/>
      <c r="I157"/>
    </row>
    <row r="158" spans="2:9" s="45" customFormat="1" ht="18.75" customHeight="1" x14ac:dyDescent="0.25">
      <c r="B158" s="78" t="s">
        <v>577</v>
      </c>
      <c r="C158" s="79">
        <v>4</v>
      </c>
      <c r="D158"/>
      <c r="E158"/>
      <c r="F158"/>
      <c r="G158"/>
      <c r="H158"/>
      <c r="I158"/>
    </row>
    <row r="159" spans="2:9" s="45" customFormat="1" ht="18.75" customHeight="1" x14ac:dyDescent="0.25">
      <c r="B159" s="78" t="s">
        <v>504</v>
      </c>
      <c r="C159" s="79">
        <v>4</v>
      </c>
      <c r="D159"/>
      <c r="E159"/>
      <c r="F159"/>
      <c r="G159"/>
      <c r="H159"/>
      <c r="I159"/>
    </row>
    <row r="160" spans="2:9" s="45" customFormat="1" ht="18.75" customHeight="1" x14ac:dyDescent="0.25">
      <c r="B160" s="78" t="s">
        <v>287</v>
      </c>
      <c r="C160" s="79">
        <v>4</v>
      </c>
      <c r="D160"/>
      <c r="E160"/>
      <c r="F160"/>
      <c r="G160"/>
      <c r="H160"/>
      <c r="I160"/>
    </row>
    <row r="161" spans="2:9" s="45" customFormat="1" ht="18.75" customHeight="1" x14ac:dyDescent="0.25">
      <c r="B161" s="78" t="s">
        <v>353</v>
      </c>
      <c r="C161" s="79">
        <v>4</v>
      </c>
      <c r="D161"/>
      <c r="E161"/>
      <c r="F161"/>
      <c r="G161"/>
      <c r="H161"/>
      <c r="I161"/>
    </row>
    <row r="162" spans="2:9" s="45" customFormat="1" ht="18.75" customHeight="1" x14ac:dyDescent="0.25">
      <c r="B162" s="78" t="s">
        <v>539</v>
      </c>
      <c r="C162" s="79">
        <v>4</v>
      </c>
      <c r="D162"/>
      <c r="E162"/>
      <c r="F162"/>
      <c r="G162"/>
      <c r="H162"/>
      <c r="I162"/>
    </row>
    <row r="163" spans="2:9" s="45" customFormat="1" ht="18.75" customHeight="1" x14ac:dyDescent="0.25">
      <c r="B163" s="78" t="s">
        <v>556</v>
      </c>
      <c r="C163" s="79">
        <v>4</v>
      </c>
      <c r="D163"/>
      <c r="E163"/>
      <c r="F163"/>
      <c r="G163"/>
      <c r="H163"/>
      <c r="I163"/>
    </row>
    <row r="164" spans="2:9" s="45" customFormat="1" ht="18.75" customHeight="1" x14ac:dyDescent="0.25">
      <c r="B164" s="78" t="s">
        <v>127</v>
      </c>
      <c r="C164" s="79">
        <v>4</v>
      </c>
      <c r="D164"/>
      <c r="E164"/>
      <c r="F164"/>
      <c r="G164"/>
      <c r="H164"/>
      <c r="I164"/>
    </row>
    <row r="165" spans="2:9" s="45" customFormat="1" ht="18.75" customHeight="1" x14ac:dyDescent="0.25">
      <c r="B165" s="78" t="s">
        <v>292</v>
      </c>
      <c r="C165" s="79">
        <v>4</v>
      </c>
      <c r="D165"/>
      <c r="E165"/>
      <c r="F165"/>
      <c r="G165"/>
      <c r="H165"/>
      <c r="I165"/>
    </row>
    <row r="166" spans="2:9" s="45" customFormat="1" ht="18.75" customHeight="1" x14ac:dyDescent="0.25">
      <c r="B166" s="78" t="s">
        <v>586</v>
      </c>
      <c r="C166" s="79">
        <v>4</v>
      </c>
      <c r="D166"/>
      <c r="E166"/>
      <c r="F166"/>
      <c r="G166"/>
      <c r="H166"/>
      <c r="I166"/>
    </row>
    <row r="167" spans="2:9" s="45" customFormat="1" ht="18.75" customHeight="1" x14ac:dyDescent="0.25">
      <c r="B167" s="78" t="s">
        <v>285</v>
      </c>
      <c r="C167" s="79">
        <v>4</v>
      </c>
      <c r="D167"/>
      <c r="E167"/>
      <c r="F167"/>
      <c r="G167"/>
      <c r="H167"/>
      <c r="I167"/>
    </row>
    <row r="168" spans="2:9" s="45" customFormat="1" ht="18.75" customHeight="1" x14ac:dyDescent="0.25">
      <c r="B168" s="78" t="s">
        <v>591</v>
      </c>
      <c r="C168" s="79">
        <v>4</v>
      </c>
      <c r="D168"/>
      <c r="E168"/>
      <c r="F168"/>
      <c r="G168"/>
      <c r="H168"/>
      <c r="I168"/>
    </row>
    <row r="169" spans="2:9" s="45" customFormat="1" ht="18.75" customHeight="1" x14ac:dyDescent="0.25">
      <c r="B169" s="78" t="s">
        <v>557</v>
      </c>
      <c r="C169" s="79">
        <v>4</v>
      </c>
      <c r="D169"/>
      <c r="E169"/>
      <c r="F169"/>
      <c r="G169"/>
      <c r="H169"/>
      <c r="I169"/>
    </row>
    <row r="170" spans="2:9" s="45" customFormat="1" ht="18.75" customHeight="1" x14ac:dyDescent="0.25">
      <c r="B170" s="78" t="s">
        <v>594</v>
      </c>
      <c r="C170" s="79">
        <v>4</v>
      </c>
      <c r="D170"/>
      <c r="E170"/>
      <c r="F170"/>
      <c r="G170"/>
      <c r="H170"/>
      <c r="I170"/>
    </row>
    <row r="171" spans="2:9" s="45" customFormat="1" ht="18.75" customHeight="1" x14ac:dyDescent="0.25">
      <c r="B171" s="78" t="s">
        <v>543</v>
      </c>
      <c r="C171" s="79">
        <v>4</v>
      </c>
      <c r="D171"/>
      <c r="E171"/>
      <c r="F171"/>
      <c r="G171"/>
      <c r="H171"/>
      <c r="I171"/>
    </row>
    <row r="172" spans="2:9" s="45" customFormat="1" ht="18.75" customHeight="1" x14ac:dyDescent="0.25">
      <c r="B172" s="78" t="s">
        <v>291</v>
      </c>
      <c r="C172" s="79">
        <v>4</v>
      </c>
      <c r="D172"/>
      <c r="E172"/>
      <c r="F172"/>
      <c r="G172"/>
      <c r="H172"/>
      <c r="I172"/>
    </row>
    <row r="173" spans="2:9" s="45" customFormat="1" ht="18.75" customHeight="1" x14ac:dyDescent="0.25">
      <c r="B173" s="78" t="s">
        <v>506</v>
      </c>
      <c r="C173" s="79">
        <v>4</v>
      </c>
      <c r="D173"/>
      <c r="E173"/>
      <c r="F173"/>
      <c r="G173"/>
      <c r="H173"/>
      <c r="I173"/>
    </row>
    <row r="174" spans="2:9" s="45" customFormat="1" ht="18.75" customHeight="1" x14ac:dyDescent="0.25">
      <c r="B174" s="78" t="s">
        <v>566</v>
      </c>
      <c r="C174" s="79">
        <v>4</v>
      </c>
      <c r="D174"/>
      <c r="E174"/>
      <c r="F174"/>
      <c r="G174"/>
      <c r="H174"/>
      <c r="I174"/>
    </row>
    <row r="175" spans="2:9" s="45" customFormat="1" ht="18.75" customHeight="1" x14ac:dyDescent="0.25">
      <c r="B175" s="78" t="s">
        <v>524</v>
      </c>
      <c r="C175" s="79">
        <v>4</v>
      </c>
      <c r="D175"/>
      <c r="E175"/>
      <c r="F175"/>
      <c r="G175"/>
      <c r="H175"/>
      <c r="I175"/>
    </row>
    <row r="176" spans="2:9" s="45" customFormat="1" ht="18.75" customHeight="1" x14ac:dyDescent="0.25">
      <c r="B176" s="78" t="s">
        <v>561</v>
      </c>
      <c r="C176" s="79">
        <v>4</v>
      </c>
      <c r="D176"/>
      <c r="E176"/>
      <c r="F176"/>
      <c r="G176"/>
      <c r="H176"/>
      <c r="I176"/>
    </row>
    <row r="177" spans="2:9" s="45" customFormat="1" ht="18.75" customHeight="1" x14ac:dyDescent="0.25">
      <c r="B177" s="78" t="s">
        <v>858</v>
      </c>
      <c r="C177" s="79">
        <v>4</v>
      </c>
      <c r="D177"/>
      <c r="E177"/>
      <c r="F177"/>
      <c r="G177"/>
      <c r="H177"/>
      <c r="I177"/>
    </row>
    <row r="178" spans="2:9" s="45" customFormat="1" ht="18.75" customHeight="1" x14ac:dyDescent="0.25">
      <c r="B178" s="78" t="s">
        <v>352</v>
      </c>
      <c r="C178" s="79">
        <v>4</v>
      </c>
      <c r="D178"/>
      <c r="E178"/>
      <c r="F178"/>
      <c r="G178"/>
      <c r="H178"/>
      <c r="I178"/>
    </row>
    <row r="179" spans="2:9" s="45" customFormat="1" ht="18.75" customHeight="1" x14ac:dyDescent="0.25">
      <c r="B179" s="78" t="s">
        <v>500</v>
      </c>
      <c r="C179" s="79">
        <v>3</v>
      </c>
      <c r="D179"/>
      <c r="E179"/>
      <c r="F179"/>
      <c r="G179"/>
      <c r="H179"/>
      <c r="I179"/>
    </row>
    <row r="180" spans="2:9" s="45" customFormat="1" ht="18.75" customHeight="1" x14ac:dyDescent="0.25">
      <c r="B180" s="78" t="s">
        <v>617</v>
      </c>
      <c r="C180" s="79">
        <v>3</v>
      </c>
      <c r="D180"/>
      <c r="E180"/>
      <c r="F180"/>
      <c r="G180"/>
      <c r="H180"/>
      <c r="I180"/>
    </row>
    <row r="181" spans="2:9" s="45" customFormat="1" ht="18.75" customHeight="1" x14ac:dyDescent="0.25">
      <c r="B181" s="78" t="s">
        <v>573</v>
      </c>
      <c r="C181" s="79">
        <v>3</v>
      </c>
      <c r="D181"/>
      <c r="E181"/>
      <c r="F181"/>
      <c r="G181"/>
      <c r="H181"/>
      <c r="I181"/>
    </row>
    <row r="182" spans="2:9" s="45" customFormat="1" ht="18.75" customHeight="1" x14ac:dyDescent="0.25">
      <c r="B182" s="78" t="s">
        <v>568</v>
      </c>
      <c r="C182" s="79">
        <v>3</v>
      </c>
      <c r="D182"/>
      <c r="E182"/>
      <c r="F182"/>
      <c r="G182"/>
      <c r="H182"/>
      <c r="I182"/>
    </row>
    <row r="183" spans="2:9" s="45" customFormat="1" ht="18.75" customHeight="1" x14ac:dyDescent="0.25">
      <c r="B183" s="78" t="s">
        <v>541</v>
      </c>
      <c r="C183" s="79">
        <v>3</v>
      </c>
      <c r="D183"/>
      <c r="E183"/>
      <c r="F183"/>
      <c r="G183"/>
      <c r="H183"/>
      <c r="I183"/>
    </row>
    <row r="184" spans="2:9" s="45" customFormat="1" ht="18.75" customHeight="1" x14ac:dyDescent="0.25">
      <c r="B184" s="78" t="s">
        <v>355</v>
      </c>
      <c r="C184" s="79">
        <v>3</v>
      </c>
      <c r="D184"/>
      <c r="E184"/>
      <c r="F184"/>
      <c r="G184"/>
      <c r="H184"/>
      <c r="I184"/>
    </row>
    <row r="185" spans="2:9" s="45" customFormat="1" ht="18.75" customHeight="1" x14ac:dyDescent="0.25">
      <c r="B185" s="78" t="s">
        <v>502</v>
      </c>
      <c r="C185" s="79">
        <v>3</v>
      </c>
      <c r="D185"/>
      <c r="E185"/>
      <c r="F185"/>
      <c r="G185"/>
      <c r="H185"/>
      <c r="I185"/>
    </row>
    <row r="186" spans="2:9" s="45" customFormat="1" ht="18.75" customHeight="1" x14ac:dyDescent="0.25">
      <c r="B186" s="78" t="s">
        <v>534</v>
      </c>
      <c r="C186" s="79">
        <v>3</v>
      </c>
      <c r="D186"/>
      <c r="E186"/>
      <c r="F186"/>
      <c r="G186"/>
      <c r="H186"/>
      <c r="I186"/>
    </row>
    <row r="187" spans="2:9" s="45" customFormat="1" ht="18.75" customHeight="1" x14ac:dyDescent="0.25">
      <c r="B187" s="78" t="s">
        <v>521</v>
      </c>
      <c r="C187" s="79">
        <v>3</v>
      </c>
      <c r="D187"/>
      <c r="E187"/>
      <c r="F187"/>
      <c r="G187"/>
      <c r="H187"/>
      <c r="I187"/>
    </row>
    <row r="188" spans="2:9" s="45" customFormat="1" ht="18.75" customHeight="1" x14ac:dyDescent="0.25">
      <c r="B188" s="78" t="s">
        <v>558</v>
      </c>
      <c r="C188" s="79">
        <v>3</v>
      </c>
      <c r="D188"/>
      <c r="E188"/>
      <c r="F188"/>
      <c r="G188"/>
      <c r="H188"/>
      <c r="I188"/>
    </row>
    <row r="189" spans="2:9" s="45" customFormat="1" ht="18.75" customHeight="1" x14ac:dyDescent="0.25">
      <c r="B189" s="78" t="s">
        <v>555</v>
      </c>
      <c r="C189" s="79">
        <v>3</v>
      </c>
      <c r="D189"/>
      <c r="E189"/>
      <c r="F189"/>
      <c r="G189"/>
      <c r="H189"/>
      <c r="I189"/>
    </row>
    <row r="190" spans="2:9" s="45" customFormat="1" ht="18.75" customHeight="1" x14ac:dyDescent="0.25">
      <c r="B190" s="78" t="s">
        <v>540</v>
      </c>
      <c r="C190" s="79">
        <v>2</v>
      </c>
      <c r="D190"/>
      <c r="E190"/>
      <c r="F190"/>
      <c r="G190"/>
      <c r="H190"/>
      <c r="I190"/>
    </row>
    <row r="191" spans="2:9" s="45" customFormat="1" ht="18.75" customHeight="1" x14ac:dyDescent="0.25">
      <c r="B191" s="78" t="s">
        <v>537</v>
      </c>
      <c r="C191" s="79">
        <v>2</v>
      </c>
      <c r="D191"/>
      <c r="E191"/>
      <c r="F191"/>
      <c r="G191"/>
      <c r="H191"/>
      <c r="I191"/>
    </row>
    <row r="192" spans="2:9" s="45" customFormat="1" ht="18.75" customHeight="1" x14ac:dyDescent="0.25">
      <c r="B192" s="78" t="s">
        <v>601</v>
      </c>
      <c r="C192" s="79">
        <v>2</v>
      </c>
      <c r="D192"/>
      <c r="E192"/>
      <c r="F192"/>
      <c r="G192"/>
      <c r="H192"/>
      <c r="I192"/>
    </row>
    <row r="193" spans="2:9" s="45" customFormat="1" ht="18.75" customHeight="1" x14ac:dyDescent="0.25">
      <c r="B193" s="78" t="s">
        <v>571</v>
      </c>
      <c r="C193" s="79">
        <v>2</v>
      </c>
      <c r="D193"/>
      <c r="E193"/>
      <c r="F193"/>
      <c r="G193"/>
      <c r="H193"/>
      <c r="I193"/>
    </row>
    <row r="194" spans="2:9" s="45" customFormat="1" ht="18.75" customHeight="1" x14ac:dyDescent="0.25">
      <c r="B194" s="78" t="s">
        <v>570</v>
      </c>
      <c r="C194" s="79">
        <v>2</v>
      </c>
      <c r="D194"/>
      <c r="E194"/>
      <c r="F194"/>
      <c r="G194"/>
      <c r="H194"/>
      <c r="I194"/>
    </row>
    <row r="195" spans="2:9" s="45" customFormat="1" ht="18.75" customHeight="1" x14ac:dyDescent="0.25">
      <c r="B195" s="78" t="s">
        <v>345</v>
      </c>
      <c r="C195" s="79">
        <v>2</v>
      </c>
      <c r="D195"/>
      <c r="E195"/>
      <c r="F195"/>
      <c r="G195"/>
      <c r="H195"/>
      <c r="I195"/>
    </row>
    <row r="196" spans="2:9" s="45" customFormat="1" ht="18.75" customHeight="1" x14ac:dyDescent="0.25">
      <c r="B196" s="78" t="s">
        <v>531</v>
      </c>
      <c r="C196" s="79">
        <v>2</v>
      </c>
      <c r="D196"/>
      <c r="E196"/>
      <c r="F196"/>
      <c r="G196"/>
      <c r="H196"/>
      <c r="I196"/>
    </row>
    <row r="197" spans="2:9" s="45" customFormat="1" ht="18.75" customHeight="1" x14ac:dyDescent="0.25">
      <c r="B197" s="78" t="s">
        <v>503</v>
      </c>
      <c r="C197" s="79">
        <v>2</v>
      </c>
      <c r="D197"/>
      <c r="E197"/>
      <c r="F197"/>
      <c r="G197"/>
      <c r="H197"/>
      <c r="I197"/>
    </row>
    <row r="198" spans="2:9" s="45" customFormat="1" ht="18.75" customHeight="1" x14ac:dyDescent="0.25">
      <c r="B198" s="78" t="s">
        <v>600</v>
      </c>
      <c r="C198" s="79">
        <v>2</v>
      </c>
      <c r="D198"/>
      <c r="E198"/>
      <c r="F198"/>
      <c r="G198"/>
      <c r="H198"/>
      <c r="I198"/>
    </row>
    <row r="199" spans="2:9" s="45" customFormat="1" ht="18.75" customHeight="1" x14ac:dyDescent="0.25">
      <c r="B199" s="78" t="s">
        <v>612</v>
      </c>
      <c r="C199" s="79">
        <v>2</v>
      </c>
      <c r="D199"/>
      <c r="E199"/>
      <c r="F199"/>
      <c r="G199"/>
      <c r="H199"/>
      <c r="I199"/>
    </row>
    <row r="200" spans="2:9" s="45" customFormat="1" ht="18.75" customHeight="1" x14ac:dyDescent="0.25">
      <c r="B200" s="78" t="s">
        <v>530</v>
      </c>
      <c r="C200" s="79">
        <v>2</v>
      </c>
      <c r="D200"/>
      <c r="E200"/>
      <c r="F200"/>
      <c r="G200"/>
      <c r="H200"/>
      <c r="I200"/>
    </row>
    <row r="201" spans="2:9" s="45" customFormat="1" ht="18.75" customHeight="1" x14ac:dyDescent="0.25">
      <c r="B201" s="78" t="s">
        <v>284</v>
      </c>
      <c r="C201" s="79">
        <v>2</v>
      </c>
      <c r="D201"/>
      <c r="E201"/>
      <c r="F201"/>
      <c r="G201"/>
      <c r="H201"/>
      <c r="I201"/>
    </row>
    <row r="202" spans="2:9" s="45" customFormat="1" ht="18.75" customHeight="1" x14ac:dyDescent="0.25">
      <c r="B202" s="78" t="s">
        <v>242</v>
      </c>
      <c r="C202" s="79">
        <v>2</v>
      </c>
      <c r="D202"/>
      <c r="E202"/>
      <c r="F202"/>
      <c r="G202"/>
      <c r="H202"/>
      <c r="I202"/>
    </row>
    <row r="203" spans="2:9" s="45" customFormat="1" ht="18.75" customHeight="1" x14ac:dyDescent="0.25">
      <c r="B203" s="78" t="s">
        <v>618</v>
      </c>
      <c r="C203" s="79">
        <v>2</v>
      </c>
      <c r="D203"/>
      <c r="E203"/>
      <c r="F203"/>
      <c r="G203"/>
      <c r="H203"/>
      <c r="I203"/>
    </row>
    <row r="204" spans="2:9" s="45" customFormat="1" ht="18.75" customHeight="1" x14ac:dyDescent="0.25">
      <c r="B204" s="78" t="s">
        <v>529</v>
      </c>
      <c r="C204" s="79">
        <v>2</v>
      </c>
      <c r="D204"/>
      <c r="E204"/>
      <c r="F204"/>
      <c r="G204"/>
      <c r="H204"/>
      <c r="I204"/>
    </row>
    <row r="205" spans="2:9" s="45" customFormat="1" ht="18.75" customHeight="1" x14ac:dyDescent="0.25">
      <c r="B205" s="78" t="s">
        <v>587</v>
      </c>
      <c r="C205" s="79">
        <v>2</v>
      </c>
      <c r="D205"/>
      <c r="E205"/>
      <c r="F205"/>
      <c r="G205"/>
      <c r="H205"/>
      <c r="I205"/>
    </row>
    <row r="206" spans="2:9" s="45" customFormat="1" ht="18.75" customHeight="1" x14ac:dyDescent="0.25">
      <c r="B206" s="78" t="s">
        <v>572</v>
      </c>
      <c r="C206" s="79">
        <v>2</v>
      </c>
      <c r="D206"/>
      <c r="E206"/>
      <c r="F206"/>
      <c r="G206"/>
      <c r="H206"/>
      <c r="I206"/>
    </row>
    <row r="207" spans="2:9" s="45" customFormat="1" ht="18.75" customHeight="1" x14ac:dyDescent="0.25">
      <c r="B207" s="78" t="s">
        <v>576</v>
      </c>
      <c r="C207" s="79">
        <v>2</v>
      </c>
      <c r="D207"/>
      <c r="E207"/>
      <c r="F207"/>
      <c r="G207"/>
      <c r="H207"/>
      <c r="I207"/>
    </row>
    <row r="208" spans="2:9" s="45" customFormat="1" ht="18.75" customHeight="1" x14ac:dyDescent="0.25">
      <c r="B208" s="78" t="s">
        <v>859</v>
      </c>
      <c r="C208" s="79">
        <v>2</v>
      </c>
      <c r="D208"/>
      <c r="E208"/>
      <c r="F208"/>
      <c r="G208"/>
      <c r="H208"/>
      <c r="I208"/>
    </row>
    <row r="209" spans="2:9" s="45" customFormat="1" ht="18.75" customHeight="1" x14ac:dyDescent="0.25">
      <c r="B209" s="78" t="s">
        <v>278</v>
      </c>
      <c r="C209" s="79">
        <v>2</v>
      </c>
      <c r="D209"/>
      <c r="E209"/>
      <c r="F209"/>
      <c r="G209"/>
      <c r="H209"/>
      <c r="I209"/>
    </row>
    <row r="210" spans="2:9" s="45" customFormat="1" ht="18.75" customHeight="1" x14ac:dyDescent="0.25">
      <c r="B210" s="78" t="s">
        <v>592</v>
      </c>
      <c r="C210" s="79">
        <v>2</v>
      </c>
      <c r="D210"/>
      <c r="E210"/>
      <c r="F210"/>
      <c r="G210"/>
      <c r="H210"/>
      <c r="I210"/>
    </row>
    <row r="211" spans="2:9" s="45" customFormat="1" ht="18.75" customHeight="1" x14ac:dyDescent="0.25">
      <c r="B211" s="78" t="s">
        <v>354</v>
      </c>
      <c r="C211" s="79">
        <v>2</v>
      </c>
      <c r="D211"/>
      <c r="E211"/>
      <c r="F211"/>
      <c r="G211"/>
      <c r="H211"/>
      <c r="I211"/>
    </row>
    <row r="212" spans="2:9" s="45" customFormat="1" ht="18.75" customHeight="1" x14ac:dyDescent="0.25">
      <c r="B212" s="78" t="s">
        <v>611</v>
      </c>
      <c r="C212" s="79">
        <v>2</v>
      </c>
      <c r="D212"/>
      <c r="E212"/>
      <c r="F212"/>
      <c r="G212"/>
      <c r="H212"/>
      <c r="I212"/>
    </row>
    <row r="213" spans="2:9" s="45" customFormat="1" ht="18.75" customHeight="1" x14ac:dyDescent="0.25">
      <c r="B213" s="78" t="s">
        <v>582</v>
      </c>
      <c r="C213" s="79">
        <v>2</v>
      </c>
      <c r="D213"/>
      <c r="E213"/>
      <c r="F213"/>
      <c r="G213"/>
      <c r="H213"/>
      <c r="I213"/>
    </row>
    <row r="214" spans="2:9" s="45" customFormat="1" ht="18.75" customHeight="1" x14ac:dyDescent="0.25">
      <c r="B214" s="78" t="s">
        <v>357</v>
      </c>
      <c r="C214" s="79">
        <v>2</v>
      </c>
      <c r="D214"/>
      <c r="E214"/>
      <c r="F214"/>
      <c r="G214"/>
      <c r="H214"/>
      <c r="I214"/>
    </row>
    <row r="215" spans="2:9" s="45" customFormat="1" ht="18.75" customHeight="1" x14ac:dyDescent="0.25">
      <c r="B215" s="78" t="s">
        <v>516</v>
      </c>
      <c r="C215" s="79">
        <v>2</v>
      </c>
      <c r="D215"/>
      <c r="E215"/>
      <c r="F215"/>
      <c r="G215"/>
      <c r="H215"/>
      <c r="I215"/>
    </row>
    <row r="216" spans="2:9" s="45" customFormat="1" ht="18.75" customHeight="1" x14ac:dyDescent="0.25">
      <c r="B216" s="78" t="s">
        <v>609</v>
      </c>
      <c r="C216" s="79">
        <v>2</v>
      </c>
      <c r="D216"/>
      <c r="E216"/>
      <c r="F216"/>
      <c r="G216"/>
      <c r="H216"/>
      <c r="I216"/>
    </row>
    <row r="217" spans="2:9" s="45" customFormat="1" ht="18.75" customHeight="1" x14ac:dyDescent="0.25">
      <c r="B217" s="78" t="s">
        <v>553</v>
      </c>
      <c r="C217" s="79">
        <v>2</v>
      </c>
      <c r="D217"/>
      <c r="E217"/>
      <c r="F217"/>
      <c r="G217"/>
      <c r="H217"/>
      <c r="I217"/>
    </row>
    <row r="218" spans="2:9" s="45" customFormat="1" ht="18.75" customHeight="1" x14ac:dyDescent="0.25">
      <c r="B218" s="78" t="s">
        <v>546</v>
      </c>
      <c r="C218" s="79">
        <v>2</v>
      </c>
      <c r="D218"/>
      <c r="E218"/>
      <c r="F218"/>
      <c r="G218"/>
      <c r="H218"/>
      <c r="I218"/>
    </row>
    <row r="219" spans="2:9" s="45" customFormat="1" ht="18.75" customHeight="1" x14ac:dyDescent="0.25">
      <c r="B219" s="78" t="s">
        <v>613</v>
      </c>
      <c r="C219" s="79">
        <v>2</v>
      </c>
      <c r="D219"/>
      <c r="E219"/>
      <c r="F219"/>
      <c r="G219"/>
      <c r="H219"/>
      <c r="I219"/>
    </row>
    <row r="220" spans="2:9" s="45" customFormat="1" ht="18.75" customHeight="1" x14ac:dyDescent="0.25">
      <c r="B220" s="78" t="s">
        <v>120</v>
      </c>
      <c r="C220" s="79">
        <v>2</v>
      </c>
      <c r="D220"/>
      <c r="E220"/>
      <c r="F220"/>
      <c r="G220"/>
      <c r="H220"/>
      <c r="I220"/>
    </row>
    <row r="221" spans="2:9" s="45" customFormat="1" ht="18.75" customHeight="1" x14ac:dyDescent="0.25">
      <c r="B221" s="78" t="s">
        <v>595</v>
      </c>
      <c r="C221" s="79">
        <v>2</v>
      </c>
      <c r="D221"/>
      <c r="E221"/>
      <c r="F221"/>
      <c r="G221"/>
      <c r="H221"/>
      <c r="I221"/>
    </row>
    <row r="222" spans="2:9" s="45" customFormat="1" ht="18.75" customHeight="1" x14ac:dyDescent="0.25">
      <c r="B222" s="78" t="s">
        <v>584</v>
      </c>
      <c r="C222" s="79">
        <v>2</v>
      </c>
      <c r="D222"/>
      <c r="E222"/>
      <c r="F222"/>
      <c r="G222"/>
      <c r="H222"/>
      <c r="I222"/>
    </row>
    <row r="223" spans="2:9" s="45" customFormat="1" ht="18.75" customHeight="1" x14ac:dyDescent="0.25">
      <c r="B223" s="78" t="s">
        <v>569</v>
      </c>
      <c r="C223" s="79">
        <v>2</v>
      </c>
      <c r="D223"/>
      <c r="E223"/>
      <c r="F223"/>
      <c r="G223"/>
      <c r="H223"/>
      <c r="I223"/>
    </row>
    <row r="224" spans="2:9" s="45" customFormat="1" ht="18.75" customHeight="1" x14ac:dyDescent="0.25">
      <c r="B224" s="78" t="s">
        <v>277</v>
      </c>
      <c r="C224" s="79">
        <v>2</v>
      </c>
      <c r="D224"/>
      <c r="E224"/>
      <c r="F224"/>
      <c r="G224"/>
      <c r="H224"/>
      <c r="I224"/>
    </row>
    <row r="225" spans="2:9" s="45" customFormat="1" ht="18.75" customHeight="1" x14ac:dyDescent="0.25">
      <c r="B225" s="78" t="s">
        <v>578</v>
      </c>
      <c r="C225" s="79">
        <v>2</v>
      </c>
      <c r="D225"/>
      <c r="E225"/>
      <c r="F225"/>
      <c r="G225"/>
      <c r="H225"/>
      <c r="I225"/>
    </row>
    <row r="226" spans="2:9" s="45" customFormat="1" ht="18.75" customHeight="1" x14ac:dyDescent="0.25">
      <c r="B226" s="78" t="s">
        <v>580</v>
      </c>
      <c r="C226" s="79">
        <v>2</v>
      </c>
      <c r="D226"/>
      <c r="E226"/>
      <c r="F226"/>
      <c r="G226"/>
      <c r="H226"/>
      <c r="I226"/>
    </row>
    <row r="227" spans="2:9" s="45" customFormat="1" ht="18.75" customHeight="1" x14ac:dyDescent="0.25">
      <c r="B227" s="78" t="s">
        <v>604</v>
      </c>
      <c r="C227" s="79">
        <v>2</v>
      </c>
      <c r="D227"/>
      <c r="E227"/>
      <c r="F227"/>
      <c r="G227"/>
      <c r="H227"/>
      <c r="I227"/>
    </row>
    <row r="228" spans="2:9" s="45" customFormat="1" ht="18.75" customHeight="1" x14ac:dyDescent="0.25">
      <c r="B228" s="78" t="s">
        <v>350</v>
      </c>
      <c r="C228" s="79">
        <v>2</v>
      </c>
      <c r="D228"/>
      <c r="E228"/>
      <c r="F228"/>
      <c r="G228"/>
      <c r="H228"/>
      <c r="I228"/>
    </row>
    <row r="229" spans="2:9" s="45" customFormat="1" ht="18.75" customHeight="1" x14ac:dyDescent="0.25">
      <c r="B229" s="78" t="s">
        <v>535</v>
      </c>
      <c r="C229" s="79">
        <v>2</v>
      </c>
      <c r="D229"/>
      <c r="E229"/>
      <c r="F229"/>
      <c r="G229"/>
      <c r="H229"/>
      <c r="I229"/>
    </row>
    <row r="230" spans="2:9" s="45" customFormat="1" ht="18.75" customHeight="1" x14ac:dyDescent="0.25">
      <c r="B230" s="78" t="s">
        <v>596</v>
      </c>
      <c r="C230" s="79">
        <v>2</v>
      </c>
      <c r="D230"/>
      <c r="E230"/>
      <c r="F230"/>
      <c r="G230"/>
      <c r="H230"/>
      <c r="I230"/>
    </row>
    <row r="231" spans="2:9" s="45" customFormat="1" ht="18.75" customHeight="1" x14ac:dyDescent="0.25">
      <c r="B231" s="78" t="s">
        <v>289</v>
      </c>
      <c r="C231" s="79">
        <v>2</v>
      </c>
      <c r="D231"/>
      <c r="E231"/>
      <c r="F231"/>
      <c r="G231"/>
      <c r="H231"/>
      <c r="I231"/>
    </row>
    <row r="232" spans="2:9" s="45" customFormat="1" ht="18.75" customHeight="1" x14ac:dyDescent="0.25">
      <c r="B232" s="78" t="s">
        <v>581</v>
      </c>
      <c r="C232" s="79">
        <v>2</v>
      </c>
      <c r="D232"/>
      <c r="E232"/>
      <c r="F232"/>
      <c r="G232"/>
      <c r="H232"/>
      <c r="I232"/>
    </row>
    <row r="233" spans="2:9" s="45" customFormat="1" ht="18.75" customHeight="1" x14ac:dyDescent="0.25">
      <c r="B233" s="78" t="s">
        <v>589</v>
      </c>
      <c r="C233" s="79">
        <v>2</v>
      </c>
      <c r="D233"/>
      <c r="E233"/>
      <c r="F233"/>
      <c r="G233"/>
      <c r="H233"/>
      <c r="I233"/>
    </row>
    <row r="234" spans="2:9" s="45" customFormat="1" ht="18.75" customHeight="1" x14ac:dyDescent="0.25">
      <c r="B234" s="78" t="s">
        <v>364</v>
      </c>
      <c r="C234" s="79">
        <v>2</v>
      </c>
      <c r="D234"/>
      <c r="E234"/>
      <c r="F234"/>
      <c r="G234"/>
      <c r="H234"/>
      <c r="I234"/>
    </row>
    <row r="235" spans="2:9" s="45" customFormat="1" ht="18.75" customHeight="1" x14ac:dyDescent="0.25">
      <c r="B235" s="78" t="s">
        <v>583</v>
      </c>
      <c r="C235" s="79">
        <v>2</v>
      </c>
      <c r="D235"/>
      <c r="E235"/>
      <c r="F235"/>
      <c r="G235"/>
      <c r="H235"/>
      <c r="I235"/>
    </row>
    <row r="236" spans="2:9" s="45" customFormat="1" ht="18.75" customHeight="1" x14ac:dyDescent="0.25">
      <c r="B236" s="78" t="s">
        <v>499</v>
      </c>
      <c r="C236" s="79">
        <v>2</v>
      </c>
      <c r="D236"/>
      <c r="E236"/>
      <c r="F236"/>
      <c r="G236"/>
      <c r="H236"/>
      <c r="I236"/>
    </row>
    <row r="237" spans="2:9" s="45" customFormat="1" ht="18.75" customHeight="1" x14ac:dyDescent="0.25">
      <c r="B237" s="78" t="s">
        <v>610</v>
      </c>
      <c r="C237" s="79">
        <v>2</v>
      </c>
      <c r="D237"/>
      <c r="E237"/>
      <c r="F237"/>
      <c r="G237"/>
      <c r="H237"/>
      <c r="I237"/>
    </row>
    <row r="238" spans="2:9" s="45" customFormat="1" ht="18.75" customHeight="1" x14ac:dyDescent="0.25">
      <c r="B238" s="78" t="s">
        <v>560</v>
      </c>
      <c r="C238" s="79">
        <v>2</v>
      </c>
      <c r="D238"/>
      <c r="E238"/>
      <c r="F238"/>
      <c r="G238"/>
      <c r="H238"/>
      <c r="I238"/>
    </row>
    <row r="239" spans="2:9" s="45" customFormat="1" ht="18.75" customHeight="1" x14ac:dyDescent="0.25">
      <c r="B239" s="78" t="s">
        <v>349</v>
      </c>
      <c r="C239" s="79">
        <v>2</v>
      </c>
      <c r="D239"/>
      <c r="E239"/>
      <c r="F239"/>
      <c r="G239"/>
      <c r="H239"/>
      <c r="I239"/>
    </row>
    <row r="240" spans="2:9" s="45" customFormat="1" ht="18.75" customHeight="1" x14ac:dyDescent="0.25">
      <c r="B240" s="78" t="s">
        <v>575</v>
      </c>
      <c r="C240" s="79">
        <v>2</v>
      </c>
      <c r="D240"/>
      <c r="E240"/>
      <c r="F240"/>
      <c r="G240"/>
      <c r="H240"/>
      <c r="I240"/>
    </row>
    <row r="241" spans="2:9" s="45" customFormat="1" ht="18.75" customHeight="1" x14ac:dyDescent="0.25">
      <c r="B241" s="78" t="s">
        <v>548</v>
      </c>
      <c r="C241" s="79">
        <v>2</v>
      </c>
      <c r="D241"/>
      <c r="E241"/>
      <c r="F241"/>
      <c r="G241"/>
      <c r="H241"/>
      <c r="I241"/>
    </row>
    <row r="242" spans="2:9" s="45" customFormat="1" ht="18.75" customHeight="1" x14ac:dyDescent="0.25">
      <c r="B242" s="78" t="s">
        <v>346</v>
      </c>
      <c r="C242" s="79">
        <v>2</v>
      </c>
      <c r="D242"/>
      <c r="E242"/>
      <c r="F242"/>
      <c r="G242"/>
      <c r="H242"/>
      <c r="I242"/>
    </row>
    <row r="243" spans="2:9" s="45" customFormat="1" ht="18.75" customHeight="1" x14ac:dyDescent="0.25">
      <c r="B243" s="78" t="s">
        <v>283</v>
      </c>
      <c r="C243" s="79">
        <v>2</v>
      </c>
      <c r="D243"/>
      <c r="E243"/>
      <c r="F243"/>
      <c r="G243"/>
      <c r="H243"/>
      <c r="I243"/>
    </row>
    <row r="244" spans="2:9" s="45" customFormat="1" ht="18.75" customHeight="1" x14ac:dyDescent="0.25">
      <c r="B244" s="78" t="s">
        <v>860</v>
      </c>
      <c r="C244" s="79">
        <v>2</v>
      </c>
      <c r="D244"/>
      <c r="E244"/>
      <c r="F244"/>
      <c r="G244"/>
      <c r="H244"/>
      <c r="I244"/>
    </row>
    <row r="245" spans="2:9" s="45" customFormat="1" ht="18.75" customHeight="1" x14ac:dyDescent="0.25">
      <c r="B245" s="78" t="s">
        <v>607</v>
      </c>
      <c r="C245" s="79">
        <v>2</v>
      </c>
      <c r="D245"/>
      <c r="E245"/>
      <c r="F245"/>
      <c r="G245"/>
      <c r="H245"/>
      <c r="I245"/>
    </row>
    <row r="246" spans="2:9" s="45" customFormat="1" ht="18.75" customHeight="1" x14ac:dyDescent="0.25">
      <c r="B246" s="78" t="s">
        <v>547</v>
      </c>
      <c r="C246" s="79">
        <v>2</v>
      </c>
      <c r="D246"/>
      <c r="E246"/>
      <c r="F246"/>
      <c r="G246"/>
      <c r="H246"/>
      <c r="I246"/>
    </row>
    <row r="247" spans="2:9" s="45" customFormat="1" ht="18.75" customHeight="1" x14ac:dyDescent="0.25">
      <c r="B247" s="78" t="s">
        <v>614</v>
      </c>
      <c r="C247" s="79">
        <v>2</v>
      </c>
      <c r="D247"/>
      <c r="E247"/>
      <c r="F247"/>
      <c r="G247"/>
      <c r="H247"/>
      <c r="I247"/>
    </row>
    <row r="248" spans="2:9" s="45" customFormat="1" ht="18.75" customHeight="1" x14ac:dyDescent="0.25">
      <c r="B248" s="78" t="s">
        <v>616</v>
      </c>
      <c r="C248" s="79">
        <v>2</v>
      </c>
      <c r="D248"/>
      <c r="E248"/>
      <c r="F248"/>
      <c r="G248"/>
      <c r="H248"/>
      <c r="I248"/>
    </row>
    <row r="249" spans="2:9" s="45" customFormat="1" ht="18.75" customHeight="1" x14ac:dyDescent="0.25">
      <c r="B249" s="78" t="s">
        <v>599</v>
      </c>
      <c r="C249" s="79">
        <v>2</v>
      </c>
      <c r="D249"/>
      <c r="E249"/>
      <c r="F249"/>
      <c r="G249"/>
      <c r="H249"/>
      <c r="I249"/>
    </row>
    <row r="250" spans="2:9" s="45" customFormat="1" ht="18.75" customHeight="1" x14ac:dyDescent="0.25">
      <c r="B250" s="78" t="s">
        <v>602</v>
      </c>
      <c r="C250" s="79">
        <v>2</v>
      </c>
      <c r="D250"/>
      <c r="E250"/>
      <c r="F250"/>
      <c r="G250"/>
      <c r="H250"/>
      <c r="I250"/>
    </row>
    <row r="251" spans="2:9" s="45" customFormat="1" ht="18.75" customHeight="1" x14ac:dyDescent="0.25">
      <c r="B251" s="78" t="s">
        <v>497</v>
      </c>
      <c r="C251" s="79">
        <v>2</v>
      </c>
      <c r="D251"/>
      <c r="E251"/>
      <c r="F251"/>
      <c r="G251"/>
      <c r="H251"/>
      <c r="I251"/>
    </row>
    <row r="252" spans="2:9" s="45" customFormat="1" ht="18.75" customHeight="1" x14ac:dyDescent="0.25">
      <c r="B252" s="78" t="s">
        <v>525</v>
      </c>
      <c r="C252" s="79">
        <v>2</v>
      </c>
      <c r="D252"/>
      <c r="E252"/>
      <c r="F252"/>
      <c r="G252"/>
      <c r="H252"/>
      <c r="I252"/>
    </row>
    <row r="253" spans="2:9" s="45" customFormat="1" ht="18.75" customHeight="1" x14ac:dyDescent="0.25">
      <c r="B253" s="78" t="s">
        <v>597</v>
      </c>
      <c r="C253" s="79">
        <v>2</v>
      </c>
      <c r="D253"/>
      <c r="E253"/>
      <c r="F253"/>
      <c r="G253"/>
      <c r="H253"/>
      <c r="I253"/>
    </row>
    <row r="254" spans="2:9" s="45" customFormat="1" ht="18.75" customHeight="1" x14ac:dyDescent="0.25">
      <c r="B254" s="78" t="s">
        <v>362</v>
      </c>
      <c r="C254" s="79">
        <v>2</v>
      </c>
      <c r="D254"/>
      <c r="E254"/>
      <c r="F254"/>
      <c r="G254"/>
      <c r="H254"/>
      <c r="I254"/>
    </row>
    <row r="255" spans="2:9" s="45" customFormat="1" ht="18.75" customHeight="1" x14ac:dyDescent="0.25">
      <c r="B255" s="78" t="s">
        <v>861</v>
      </c>
      <c r="C255" s="79">
        <v>2</v>
      </c>
      <c r="D255"/>
      <c r="E255"/>
      <c r="F255"/>
      <c r="G255"/>
      <c r="H255"/>
      <c r="I255"/>
    </row>
    <row r="256" spans="2:9" s="45" customFormat="1" ht="18.75" customHeight="1" x14ac:dyDescent="0.25">
      <c r="B256" s="78" t="s">
        <v>545</v>
      </c>
      <c r="C256" s="79">
        <v>2</v>
      </c>
      <c r="D256"/>
      <c r="E256"/>
      <c r="F256"/>
      <c r="G256"/>
      <c r="H256"/>
      <c r="I256"/>
    </row>
    <row r="257" spans="2:9" s="45" customFormat="1" ht="18.75" customHeight="1" x14ac:dyDescent="0.25">
      <c r="B257" s="78" t="s">
        <v>603</v>
      </c>
      <c r="C257" s="79">
        <v>2</v>
      </c>
      <c r="D257"/>
      <c r="E257"/>
      <c r="F257"/>
      <c r="G257"/>
      <c r="H257"/>
      <c r="I257"/>
    </row>
    <row r="258" spans="2:9" s="45" customFormat="1" ht="18.75" customHeight="1" x14ac:dyDescent="0.25">
      <c r="B258" s="78" t="s">
        <v>293</v>
      </c>
      <c r="C258" s="79">
        <v>2</v>
      </c>
      <c r="D258"/>
      <c r="E258"/>
      <c r="F258"/>
      <c r="G258"/>
      <c r="H258"/>
      <c r="I258"/>
    </row>
    <row r="259" spans="2:9" s="45" customFormat="1" ht="18.75" customHeight="1" x14ac:dyDescent="0.25">
      <c r="B259" s="78" t="s">
        <v>605</v>
      </c>
      <c r="C259" s="79">
        <v>2</v>
      </c>
      <c r="D259"/>
      <c r="E259"/>
      <c r="F259"/>
      <c r="G259"/>
      <c r="H259"/>
      <c r="I259"/>
    </row>
    <row r="260" spans="2:9" s="45" customFormat="1" ht="18.75" customHeight="1" x14ac:dyDescent="0.25">
      <c r="B260" s="78" t="s">
        <v>505</v>
      </c>
      <c r="C260" s="79">
        <v>2</v>
      </c>
      <c r="D260"/>
      <c r="E260"/>
      <c r="F260"/>
      <c r="G260"/>
      <c r="H260"/>
      <c r="I260"/>
    </row>
    <row r="261" spans="2:9" s="45" customFormat="1" ht="18.75" customHeight="1" x14ac:dyDescent="0.25">
      <c r="B261" s="78" t="s">
        <v>615</v>
      </c>
      <c r="C261" s="79">
        <v>2</v>
      </c>
      <c r="D261"/>
      <c r="E261"/>
      <c r="F261"/>
      <c r="G261"/>
      <c r="H261"/>
      <c r="I261"/>
    </row>
    <row r="262" spans="2:9" s="45" customFormat="1" ht="18.75" customHeight="1" x14ac:dyDescent="0.25">
      <c r="B262" s="78" t="s">
        <v>619</v>
      </c>
      <c r="C262" s="79">
        <v>2</v>
      </c>
      <c r="D262"/>
      <c r="E262"/>
      <c r="F262"/>
      <c r="G262"/>
      <c r="H262"/>
      <c r="I262"/>
    </row>
    <row r="263" spans="2:9" s="45" customFormat="1" ht="18.75" customHeight="1" x14ac:dyDescent="0.25">
      <c r="B263" s="78" t="s">
        <v>501</v>
      </c>
      <c r="C263" s="79">
        <v>1</v>
      </c>
      <c r="D263"/>
      <c r="E263"/>
      <c r="F263"/>
      <c r="G263"/>
      <c r="H263"/>
      <c r="I263"/>
    </row>
    <row r="264" spans="2:9" s="45" customFormat="1" ht="18.75" customHeight="1" x14ac:dyDescent="0.25">
      <c r="B264" s="78" t="s">
        <v>280</v>
      </c>
      <c r="C264" s="79">
        <v>1</v>
      </c>
      <c r="D264"/>
      <c r="E264"/>
      <c r="F264"/>
      <c r="G264"/>
      <c r="H264"/>
      <c r="I264"/>
    </row>
    <row r="265" spans="2:9" s="45" customFormat="1" ht="18.75" customHeight="1" x14ac:dyDescent="0.25">
      <c r="B265" s="78" t="s">
        <v>295</v>
      </c>
      <c r="C265" s="79">
        <v>1</v>
      </c>
      <c r="D265"/>
      <c r="E265"/>
      <c r="F265"/>
      <c r="G265"/>
      <c r="H265"/>
      <c r="I265"/>
    </row>
    <row r="266" spans="2:9" s="45" customFormat="1" ht="18.75" customHeight="1" x14ac:dyDescent="0.25">
      <c r="B266" s="78" t="s">
        <v>862</v>
      </c>
      <c r="C266" s="79">
        <v>1</v>
      </c>
      <c r="D266"/>
      <c r="E266"/>
      <c r="F266"/>
      <c r="G266"/>
      <c r="H266"/>
      <c r="I266"/>
    </row>
    <row r="267" spans="2:9" s="45" customFormat="1" ht="18.75" customHeight="1" x14ac:dyDescent="0.25">
      <c r="B267" s="78" t="s">
        <v>579</v>
      </c>
      <c r="C267" s="79">
        <v>1</v>
      </c>
      <c r="D267"/>
      <c r="E267"/>
      <c r="F267"/>
      <c r="G267"/>
      <c r="H267"/>
      <c r="I267"/>
    </row>
    <row r="268" spans="2:9" s="45" customFormat="1" ht="18.75" customHeight="1" x14ac:dyDescent="0.25">
      <c r="B268" s="78" t="s">
        <v>240</v>
      </c>
      <c r="C268" s="79">
        <v>1</v>
      </c>
      <c r="D268"/>
      <c r="E268"/>
      <c r="F268"/>
      <c r="G268"/>
      <c r="H268"/>
      <c r="I268"/>
    </row>
    <row r="269" spans="2:9" s="45" customFormat="1" ht="18.75" customHeight="1" x14ac:dyDescent="0.25">
      <c r="B269" s="78" t="s">
        <v>606</v>
      </c>
      <c r="C269" s="79">
        <v>1</v>
      </c>
      <c r="D269"/>
      <c r="E269"/>
      <c r="F269"/>
      <c r="G269"/>
      <c r="H269"/>
      <c r="I269"/>
    </row>
    <row r="270" spans="2:9" s="45" customFormat="1" ht="18.75" customHeight="1" x14ac:dyDescent="0.25">
      <c r="B270" s="78" t="s">
        <v>509</v>
      </c>
      <c r="C270" s="79">
        <v>1</v>
      </c>
      <c r="D270"/>
      <c r="E270"/>
      <c r="F270"/>
      <c r="G270"/>
      <c r="H270"/>
      <c r="I270"/>
    </row>
    <row r="271" spans="2:9" s="45" customFormat="1" ht="18.75" customHeight="1" x14ac:dyDescent="0.25">
      <c r="B271" s="78" t="s">
        <v>288</v>
      </c>
      <c r="C271" s="79">
        <v>1</v>
      </c>
      <c r="D271"/>
      <c r="E271"/>
      <c r="F271"/>
      <c r="G271"/>
      <c r="H271"/>
      <c r="I271"/>
    </row>
    <row r="272" spans="2:9" s="45" customFormat="1" ht="18.75" customHeight="1" x14ac:dyDescent="0.25">
      <c r="B272" s="78" t="s">
        <v>863</v>
      </c>
      <c r="C272" s="79">
        <v>1</v>
      </c>
      <c r="D272"/>
      <c r="E272"/>
      <c r="F272"/>
      <c r="G272"/>
      <c r="H272"/>
      <c r="I272"/>
    </row>
    <row r="273" spans="2:9" s="45" customFormat="1" ht="18.75" customHeight="1" x14ac:dyDescent="0.25">
      <c r="B273" s="78" t="s">
        <v>864</v>
      </c>
      <c r="C273" s="79">
        <v>1</v>
      </c>
      <c r="D273"/>
      <c r="E273"/>
      <c r="F273"/>
      <c r="G273"/>
      <c r="H273"/>
      <c r="I273"/>
    </row>
    <row r="274" spans="2:9" s="45" customFormat="1" ht="18.75" customHeight="1" x14ac:dyDescent="0.25">
      <c r="B274" s="78" t="s">
        <v>416</v>
      </c>
      <c r="C274" s="79">
        <v>1</v>
      </c>
      <c r="D274"/>
      <c r="E274"/>
      <c r="F274"/>
      <c r="G274"/>
      <c r="H274"/>
      <c r="I274"/>
    </row>
    <row r="275" spans="2:9" s="45" customFormat="1" ht="18.75" customHeight="1" x14ac:dyDescent="0.25">
      <c r="B275" s="78" t="s">
        <v>361</v>
      </c>
      <c r="C275" s="79">
        <v>1</v>
      </c>
      <c r="D275"/>
      <c r="E275"/>
      <c r="F275"/>
      <c r="G275"/>
      <c r="H275"/>
      <c r="I275"/>
    </row>
    <row r="276" spans="2:9" s="45" customFormat="1" ht="18.75" customHeight="1" x14ac:dyDescent="0.25">
      <c r="B276" s="78" t="s">
        <v>865</v>
      </c>
      <c r="C276" s="79">
        <v>1</v>
      </c>
      <c r="D276"/>
      <c r="E276"/>
      <c r="F276"/>
      <c r="G276"/>
      <c r="H276"/>
      <c r="I276"/>
    </row>
    <row r="277" spans="2:9" s="45" customFormat="1" ht="18.75" customHeight="1" x14ac:dyDescent="0.25">
      <c r="B277" s="78" t="s">
        <v>567</v>
      </c>
      <c r="C277" s="79">
        <v>1</v>
      </c>
      <c r="D277"/>
      <c r="E277"/>
      <c r="F277"/>
      <c r="G277"/>
      <c r="H277"/>
      <c r="I277"/>
    </row>
    <row r="278" spans="2:9" s="45" customFormat="1" ht="18.75" customHeight="1" x14ac:dyDescent="0.25">
      <c r="B278" s="78" t="s">
        <v>347</v>
      </c>
      <c r="C278" s="79">
        <v>1</v>
      </c>
      <c r="D278"/>
      <c r="E278"/>
      <c r="F278"/>
      <c r="G278"/>
      <c r="H278"/>
      <c r="I278"/>
    </row>
    <row r="279" spans="2:9" s="45" customFormat="1" ht="18.75" customHeight="1" x14ac:dyDescent="0.25">
      <c r="B279" s="78" t="s">
        <v>294</v>
      </c>
      <c r="C279" s="79">
        <v>1</v>
      </c>
      <c r="D279"/>
      <c r="E279"/>
      <c r="F279"/>
      <c r="G279"/>
      <c r="H279"/>
      <c r="I279"/>
    </row>
    <row r="280" spans="2:9" s="45" customFormat="1" ht="18.75" customHeight="1" x14ac:dyDescent="0.25">
      <c r="B280" s="78" t="s">
        <v>608</v>
      </c>
      <c r="C280" s="79">
        <v>1</v>
      </c>
      <c r="D280"/>
      <c r="E280"/>
      <c r="F280"/>
      <c r="G280"/>
      <c r="H280"/>
      <c r="I280"/>
    </row>
    <row r="281" spans="2:9" s="45" customFormat="1" ht="18.75" customHeight="1" x14ac:dyDescent="0.25">
      <c r="B281" s="78" t="s">
        <v>550</v>
      </c>
      <c r="C281" s="79">
        <v>1</v>
      </c>
      <c r="D281"/>
      <c r="E281"/>
      <c r="F281"/>
      <c r="G281"/>
      <c r="H281"/>
      <c r="I281"/>
    </row>
    <row r="282" spans="2:9" s="45" customFormat="1" ht="18.75" customHeight="1" thickBot="1" x14ac:dyDescent="0.3">
      <c r="B282" s="78" t="s">
        <v>590</v>
      </c>
      <c r="C282" s="79">
        <v>1</v>
      </c>
      <c r="D282"/>
      <c r="E282"/>
      <c r="F282"/>
      <c r="G282"/>
      <c r="H282"/>
      <c r="I282"/>
    </row>
    <row r="283" spans="2:9" ht="18.75" customHeight="1" thickBot="1" x14ac:dyDescent="0.3">
      <c r="B283" s="83" t="s">
        <v>202</v>
      </c>
      <c r="C283" s="84">
        <f>SUM(C7:C282)</f>
        <v>29787</v>
      </c>
    </row>
    <row r="284" spans="2:9" ht="18.75" customHeight="1" x14ac:dyDescent="0.25">
      <c r="B284" s="91"/>
      <c r="C284" s="92"/>
    </row>
    <row r="285" spans="2:9" ht="18.75" customHeight="1" x14ac:dyDescent="0.25">
      <c r="B285" s="73" t="s">
        <v>267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656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44" customWidth="1"/>
    <col min="2" max="2" width="57.140625" style="44" bestFit="1" customWidth="1"/>
    <col min="3" max="16384" width="11.42578125" style="44"/>
  </cols>
  <sheetData>
    <row r="1" spans="2:3" s="5" customFormat="1" ht="18.75" customHeight="1" x14ac:dyDescent="0.2"/>
    <row r="2" spans="2:3" s="5" customFormat="1" ht="18.75" customHeight="1" x14ac:dyDescent="0.25">
      <c r="B2" s="168" t="s">
        <v>271</v>
      </c>
      <c r="C2" s="168"/>
    </row>
    <row r="3" spans="2:3" s="5" customFormat="1" ht="18.75" customHeight="1" thickBot="1" x14ac:dyDescent="0.25">
      <c r="B3" s="53" t="s">
        <v>13</v>
      </c>
    </row>
    <row r="4" spans="2:3" s="47" customFormat="1" ht="18.75" customHeight="1" x14ac:dyDescent="0.25">
      <c r="B4" s="164" t="s">
        <v>208</v>
      </c>
      <c r="C4" s="166" t="s">
        <v>856</v>
      </c>
    </row>
    <row r="5" spans="2:3" s="47" customFormat="1" ht="18.75" customHeight="1" x14ac:dyDescent="0.25">
      <c r="B5" s="165"/>
      <c r="C5" s="167"/>
    </row>
    <row r="6" spans="2:3" s="45" customFormat="1" ht="18.75" customHeight="1" x14ac:dyDescent="0.25">
      <c r="B6" s="78" t="s">
        <v>77</v>
      </c>
      <c r="C6" s="79">
        <v>1585</v>
      </c>
    </row>
    <row r="7" spans="2:3" s="45" customFormat="1" ht="18.75" customHeight="1" x14ac:dyDescent="0.25">
      <c r="B7" s="78" t="s">
        <v>54</v>
      </c>
      <c r="C7" s="79">
        <v>1516</v>
      </c>
    </row>
    <row r="8" spans="2:3" s="45" customFormat="1" ht="18.75" customHeight="1" x14ac:dyDescent="0.25">
      <c r="B8" s="78" t="s">
        <v>76</v>
      </c>
      <c r="C8" s="79">
        <v>1511</v>
      </c>
    </row>
    <row r="9" spans="2:3" s="45" customFormat="1" ht="18.75" customHeight="1" x14ac:dyDescent="0.25">
      <c r="B9" s="78" t="s">
        <v>66</v>
      </c>
      <c r="C9" s="79">
        <v>895</v>
      </c>
    </row>
    <row r="10" spans="2:3" s="45" customFormat="1" ht="18.75" customHeight="1" x14ac:dyDescent="0.25">
      <c r="B10" s="78" t="s">
        <v>68</v>
      </c>
      <c r="C10" s="79">
        <v>867</v>
      </c>
    </row>
    <row r="11" spans="2:3" s="45" customFormat="1" ht="18.75" customHeight="1" x14ac:dyDescent="0.25">
      <c r="B11" s="78" t="s">
        <v>51</v>
      </c>
      <c r="C11" s="79">
        <v>810</v>
      </c>
    </row>
    <row r="12" spans="2:3" s="45" customFormat="1" ht="18.75" customHeight="1" x14ac:dyDescent="0.25">
      <c r="B12" s="78" t="s">
        <v>84</v>
      </c>
      <c r="C12" s="79">
        <v>775</v>
      </c>
    </row>
    <row r="13" spans="2:3" s="45" customFormat="1" ht="18.75" customHeight="1" x14ac:dyDescent="0.25">
      <c r="B13" s="78" t="s">
        <v>56</v>
      </c>
      <c r="C13" s="79">
        <v>711</v>
      </c>
    </row>
    <row r="14" spans="2:3" s="45" customFormat="1" ht="18.75" customHeight="1" x14ac:dyDescent="0.25">
      <c r="B14" s="78" t="s">
        <v>89</v>
      </c>
      <c r="C14" s="79">
        <v>708</v>
      </c>
    </row>
    <row r="15" spans="2:3" s="45" customFormat="1" ht="18.75" customHeight="1" x14ac:dyDescent="0.25">
      <c r="B15" s="78" t="s">
        <v>57</v>
      </c>
      <c r="C15" s="79">
        <v>635</v>
      </c>
    </row>
    <row r="16" spans="2:3" s="45" customFormat="1" ht="18.75" customHeight="1" x14ac:dyDescent="0.25">
      <c r="B16" s="78" t="s">
        <v>82</v>
      </c>
      <c r="C16" s="79">
        <v>606</v>
      </c>
    </row>
    <row r="17" spans="2:3" s="45" customFormat="1" ht="18.75" customHeight="1" x14ac:dyDescent="0.25">
      <c r="B17" s="78" t="s">
        <v>79</v>
      </c>
      <c r="C17" s="79">
        <v>582</v>
      </c>
    </row>
    <row r="18" spans="2:3" s="45" customFormat="1" ht="18.75" customHeight="1" x14ac:dyDescent="0.25">
      <c r="B18" s="78" t="s">
        <v>53</v>
      </c>
      <c r="C18" s="79">
        <v>546</v>
      </c>
    </row>
    <row r="19" spans="2:3" s="45" customFormat="1" ht="18.75" customHeight="1" x14ac:dyDescent="0.25">
      <c r="B19" s="78" t="s">
        <v>78</v>
      </c>
      <c r="C19" s="79">
        <v>529</v>
      </c>
    </row>
    <row r="20" spans="2:3" s="45" customFormat="1" ht="18.75" customHeight="1" x14ac:dyDescent="0.25">
      <c r="B20" s="78" t="s">
        <v>59</v>
      </c>
      <c r="C20" s="79">
        <v>510</v>
      </c>
    </row>
    <row r="21" spans="2:3" s="45" customFormat="1" ht="18.75" customHeight="1" x14ac:dyDescent="0.25">
      <c r="B21" s="78" t="s">
        <v>80</v>
      </c>
      <c r="C21" s="79">
        <v>503</v>
      </c>
    </row>
    <row r="22" spans="2:3" s="45" customFormat="1" ht="18.75" customHeight="1" x14ac:dyDescent="0.25">
      <c r="B22" s="78" t="s">
        <v>24</v>
      </c>
      <c r="C22" s="79">
        <v>474</v>
      </c>
    </row>
    <row r="23" spans="2:3" s="45" customFormat="1" ht="18.75" customHeight="1" x14ac:dyDescent="0.25">
      <c r="B23" s="78" t="s">
        <v>34</v>
      </c>
      <c r="C23" s="79">
        <v>445</v>
      </c>
    </row>
    <row r="24" spans="2:3" s="45" customFormat="1" ht="18.75" customHeight="1" x14ac:dyDescent="0.25">
      <c r="B24" s="78" t="s">
        <v>28</v>
      </c>
      <c r="C24" s="79">
        <v>435</v>
      </c>
    </row>
    <row r="25" spans="2:3" s="45" customFormat="1" ht="18.75" customHeight="1" x14ac:dyDescent="0.25">
      <c r="B25" s="78" t="s">
        <v>169</v>
      </c>
      <c r="C25" s="79">
        <v>403</v>
      </c>
    </row>
    <row r="26" spans="2:3" s="45" customFormat="1" ht="18.75" customHeight="1" x14ac:dyDescent="0.25">
      <c r="B26" s="78" t="s">
        <v>36</v>
      </c>
      <c r="C26" s="79">
        <v>394</v>
      </c>
    </row>
    <row r="27" spans="2:3" s="45" customFormat="1" ht="18.75" customHeight="1" x14ac:dyDescent="0.25">
      <c r="B27" s="78" t="s">
        <v>85</v>
      </c>
      <c r="C27" s="79">
        <v>393</v>
      </c>
    </row>
    <row r="28" spans="2:3" s="45" customFormat="1" ht="18.75" customHeight="1" x14ac:dyDescent="0.25">
      <c r="B28" s="78" t="s">
        <v>81</v>
      </c>
      <c r="C28" s="79">
        <v>334</v>
      </c>
    </row>
    <row r="29" spans="2:3" s="45" customFormat="1" ht="18.75" customHeight="1" x14ac:dyDescent="0.25">
      <c r="B29" s="78" t="s">
        <v>27</v>
      </c>
      <c r="C29" s="79">
        <v>318</v>
      </c>
    </row>
    <row r="30" spans="2:3" s="45" customFormat="1" ht="18.75" customHeight="1" x14ac:dyDescent="0.25">
      <c r="B30" s="78" t="s">
        <v>296</v>
      </c>
      <c r="C30" s="79">
        <v>312</v>
      </c>
    </row>
    <row r="31" spans="2:3" s="45" customFormat="1" ht="18.75" customHeight="1" x14ac:dyDescent="0.25">
      <c r="B31" s="78" t="s">
        <v>200</v>
      </c>
      <c r="C31" s="79">
        <v>309</v>
      </c>
    </row>
    <row r="32" spans="2:3" s="45" customFormat="1" ht="18.75" customHeight="1" x14ac:dyDescent="0.25">
      <c r="B32" s="78" t="s">
        <v>87</v>
      </c>
      <c r="C32" s="79">
        <v>273</v>
      </c>
    </row>
    <row r="33" spans="2:3" s="45" customFormat="1" ht="18.75" customHeight="1" x14ac:dyDescent="0.25">
      <c r="B33" s="78" t="s">
        <v>26</v>
      </c>
      <c r="C33" s="79">
        <v>258</v>
      </c>
    </row>
    <row r="34" spans="2:3" s="45" customFormat="1" ht="18.75" customHeight="1" x14ac:dyDescent="0.25">
      <c r="B34" s="78" t="s">
        <v>31</v>
      </c>
      <c r="C34" s="79">
        <v>256</v>
      </c>
    </row>
    <row r="35" spans="2:3" s="45" customFormat="1" ht="18.75" customHeight="1" x14ac:dyDescent="0.25">
      <c r="B35" s="78" t="s">
        <v>48</v>
      </c>
      <c r="C35" s="79">
        <v>241</v>
      </c>
    </row>
    <row r="36" spans="2:3" s="45" customFormat="1" ht="18.75" customHeight="1" x14ac:dyDescent="0.25">
      <c r="B36" s="78" t="s">
        <v>58</v>
      </c>
      <c r="C36" s="79">
        <v>228</v>
      </c>
    </row>
    <row r="37" spans="2:3" s="45" customFormat="1" ht="18.75" customHeight="1" x14ac:dyDescent="0.25">
      <c r="B37" s="78" t="s">
        <v>43</v>
      </c>
      <c r="C37" s="79">
        <v>228</v>
      </c>
    </row>
    <row r="38" spans="2:3" s="45" customFormat="1" ht="18.75" customHeight="1" x14ac:dyDescent="0.25">
      <c r="B38" s="78" t="s">
        <v>92</v>
      </c>
      <c r="C38" s="79">
        <v>222</v>
      </c>
    </row>
    <row r="39" spans="2:3" s="45" customFormat="1" ht="18.75" customHeight="1" x14ac:dyDescent="0.25">
      <c r="B39" s="78" t="s">
        <v>67</v>
      </c>
      <c r="C39" s="79">
        <v>220</v>
      </c>
    </row>
    <row r="40" spans="2:3" s="45" customFormat="1" ht="18.75" customHeight="1" x14ac:dyDescent="0.25">
      <c r="B40" s="78" t="s">
        <v>63</v>
      </c>
      <c r="C40" s="79">
        <v>214</v>
      </c>
    </row>
    <row r="41" spans="2:3" s="45" customFormat="1" ht="18.75" customHeight="1" x14ac:dyDescent="0.25">
      <c r="B41" s="78" t="s">
        <v>83</v>
      </c>
      <c r="C41" s="79">
        <v>213</v>
      </c>
    </row>
    <row r="42" spans="2:3" s="45" customFormat="1" ht="18.75" customHeight="1" x14ac:dyDescent="0.25">
      <c r="B42" s="78" t="s">
        <v>713</v>
      </c>
      <c r="C42" s="79">
        <v>200</v>
      </c>
    </row>
    <row r="43" spans="2:3" s="45" customFormat="1" ht="18.75" customHeight="1" x14ac:dyDescent="0.25">
      <c r="B43" s="78" t="s">
        <v>99</v>
      </c>
      <c r="C43" s="79">
        <v>198</v>
      </c>
    </row>
    <row r="44" spans="2:3" s="45" customFormat="1" ht="18.75" customHeight="1" x14ac:dyDescent="0.25">
      <c r="B44" s="78" t="s">
        <v>622</v>
      </c>
      <c r="C44" s="79">
        <v>197</v>
      </c>
    </row>
    <row r="45" spans="2:3" s="45" customFormat="1" ht="18.75" customHeight="1" x14ac:dyDescent="0.25">
      <c r="B45" s="78" t="s">
        <v>60</v>
      </c>
      <c r="C45" s="79">
        <v>191</v>
      </c>
    </row>
    <row r="46" spans="2:3" s="45" customFormat="1" ht="18.75" customHeight="1" x14ac:dyDescent="0.25">
      <c r="B46" s="78" t="s">
        <v>69</v>
      </c>
      <c r="C46" s="79">
        <v>190</v>
      </c>
    </row>
    <row r="47" spans="2:3" s="45" customFormat="1" ht="18.75" customHeight="1" x14ac:dyDescent="0.25">
      <c r="B47" s="78" t="s">
        <v>33</v>
      </c>
      <c r="C47" s="79">
        <v>186</v>
      </c>
    </row>
    <row r="48" spans="2:3" s="45" customFormat="1" ht="18.75" customHeight="1" x14ac:dyDescent="0.25">
      <c r="B48" s="78" t="s">
        <v>50</v>
      </c>
      <c r="C48" s="79">
        <v>183</v>
      </c>
    </row>
    <row r="49" spans="2:3" s="45" customFormat="1" ht="18.75" customHeight="1" x14ac:dyDescent="0.25">
      <c r="B49" s="78" t="s">
        <v>30</v>
      </c>
      <c r="C49" s="79">
        <v>182</v>
      </c>
    </row>
    <row r="50" spans="2:3" s="45" customFormat="1" ht="18.75" customHeight="1" x14ac:dyDescent="0.25">
      <c r="B50" s="78" t="s">
        <v>166</v>
      </c>
      <c r="C50" s="79">
        <v>181</v>
      </c>
    </row>
    <row r="51" spans="2:3" s="45" customFormat="1" ht="18.75" customHeight="1" x14ac:dyDescent="0.25">
      <c r="B51" s="78" t="s">
        <v>25</v>
      </c>
      <c r="C51" s="79">
        <v>180</v>
      </c>
    </row>
    <row r="52" spans="2:3" s="45" customFormat="1" ht="18.75" customHeight="1" x14ac:dyDescent="0.25">
      <c r="B52" s="78" t="s">
        <v>132</v>
      </c>
      <c r="C52" s="79">
        <v>180</v>
      </c>
    </row>
    <row r="53" spans="2:3" s="45" customFormat="1" ht="18.75" customHeight="1" x14ac:dyDescent="0.25">
      <c r="B53" s="78" t="s">
        <v>65</v>
      </c>
      <c r="C53" s="79">
        <v>178</v>
      </c>
    </row>
    <row r="54" spans="2:3" s="45" customFormat="1" ht="18.75" customHeight="1" x14ac:dyDescent="0.25">
      <c r="B54" s="78" t="s">
        <v>55</v>
      </c>
      <c r="C54" s="79">
        <v>176</v>
      </c>
    </row>
    <row r="55" spans="2:3" s="45" customFormat="1" ht="18.75" customHeight="1" x14ac:dyDescent="0.25">
      <c r="B55" s="78" t="s">
        <v>62</v>
      </c>
      <c r="C55" s="79">
        <v>171</v>
      </c>
    </row>
    <row r="56" spans="2:3" s="45" customFormat="1" ht="18.75" customHeight="1" x14ac:dyDescent="0.25">
      <c r="B56" s="78" t="s">
        <v>105</v>
      </c>
      <c r="C56" s="79">
        <v>171</v>
      </c>
    </row>
    <row r="57" spans="2:3" s="45" customFormat="1" ht="18.75" customHeight="1" x14ac:dyDescent="0.25">
      <c r="B57" s="78" t="s">
        <v>23</v>
      </c>
      <c r="C57" s="79">
        <v>170</v>
      </c>
    </row>
    <row r="58" spans="2:3" s="45" customFormat="1" ht="18.75" customHeight="1" x14ac:dyDescent="0.25">
      <c r="B58" s="78" t="s">
        <v>47</v>
      </c>
      <c r="C58" s="79">
        <v>165</v>
      </c>
    </row>
    <row r="59" spans="2:3" s="45" customFormat="1" ht="18.75" customHeight="1" x14ac:dyDescent="0.25">
      <c r="B59" s="78" t="s">
        <v>297</v>
      </c>
      <c r="C59" s="79">
        <v>158</v>
      </c>
    </row>
    <row r="60" spans="2:3" s="45" customFormat="1" ht="18.75" customHeight="1" x14ac:dyDescent="0.25">
      <c r="B60" s="78" t="s">
        <v>46</v>
      </c>
      <c r="C60" s="79">
        <v>157</v>
      </c>
    </row>
    <row r="61" spans="2:3" s="45" customFormat="1" ht="18.75" customHeight="1" x14ac:dyDescent="0.25">
      <c r="B61" s="78" t="s">
        <v>621</v>
      </c>
      <c r="C61" s="79">
        <v>155</v>
      </c>
    </row>
    <row r="62" spans="2:3" s="45" customFormat="1" ht="18.75" customHeight="1" x14ac:dyDescent="0.25">
      <c r="B62" s="78" t="s">
        <v>260</v>
      </c>
      <c r="C62" s="79">
        <v>150</v>
      </c>
    </row>
    <row r="63" spans="2:3" s="45" customFormat="1" ht="18.75" customHeight="1" x14ac:dyDescent="0.25">
      <c r="B63" s="78" t="s">
        <v>40</v>
      </c>
      <c r="C63" s="79">
        <v>150</v>
      </c>
    </row>
    <row r="64" spans="2:3" s="45" customFormat="1" ht="18.75" customHeight="1" x14ac:dyDescent="0.25">
      <c r="B64" s="78" t="s">
        <v>733</v>
      </c>
      <c r="C64" s="79">
        <v>133</v>
      </c>
    </row>
    <row r="65" spans="2:3" s="45" customFormat="1" ht="18.75" customHeight="1" x14ac:dyDescent="0.25">
      <c r="B65" s="78" t="s">
        <v>254</v>
      </c>
      <c r="C65" s="79">
        <v>129</v>
      </c>
    </row>
    <row r="66" spans="2:3" s="45" customFormat="1" ht="18.75" customHeight="1" x14ac:dyDescent="0.25">
      <c r="B66" s="78" t="s">
        <v>298</v>
      </c>
      <c r="C66" s="79">
        <v>110</v>
      </c>
    </row>
    <row r="67" spans="2:3" s="45" customFormat="1" ht="18.75" customHeight="1" x14ac:dyDescent="0.25">
      <c r="B67" s="78" t="s">
        <v>147</v>
      </c>
      <c r="C67" s="79">
        <v>103</v>
      </c>
    </row>
    <row r="68" spans="2:3" s="45" customFormat="1" ht="18.75" customHeight="1" x14ac:dyDescent="0.25">
      <c r="B68" s="78" t="s">
        <v>44</v>
      </c>
      <c r="C68" s="79">
        <v>102</v>
      </c>
    </row>
    <row r="69" spans="2:3" s="45" customFormat="1" ht="18.75" customHeight="1" x14ac:dyDescent="0.25">
      <c r="B69" s="78" t="s">
        <v>634</v>
      </c>
      <c r="C69" s="79">
        <v>100</v>
      </c>
    </row>
    <row r="70" spans="2:3" s="45" customFormat="1" ht="18.75" customHeight="1" x14ac:dyDescent="0.25">
      <c r="B70" s="78" t="s">
        <v>203</v>
      </c>
      <c r="C70" s="79">
        <v>98</v>
      </c>
    </row>
    <row r="71" spans="2:3" s="45" customFormat="1" ht="18.75" customHeight="1" x14ac:dyDescent="0.25">
      <c r="B71" s="78" t="s">
        <v>629</v>
      </c>
      <c r="C71" s="79">
        <v>94</v>
      </c>
    </row>
    <row r="72" spans="2:3" s="45" customFormat="1" ht="18.75" customHeight="1" x14ac:dyDescent="0.25">
      <c r="B72" s="78" t="s">
        <v>88</v>
      </c>
      <c r="C72" s="79">
        <v>92</v>
      </c>
    </row>
    <row r="73" spans="2:3" s="45" customFormat="1" ht="18.75" customHeight="1" x14ac:dyDescent="0.25">
      <c r="B73" s="78" t="s">
        <v>90</v>
      </c>
      <c r="C73" s="79">
        <v>91</v>
      </c>
    </row>
    <row r="74" spans="2:3" s="45" customFormat="1" ht="18.75" customHeight="1" x14ac:dyDescent="0.25">
      <c r="B74" s="78" t="s">
        <v>103</v>
      </c>
      <c r="C74" s="79">
        <v>88</v>
      </c>
    </row>
    <row r="75" spans="2:3" s="45" customFormat="1" ht="18.75" customHeight="1" x14ac:dyDescent="0.25">
      <c r="B75" s="78" t="s">
        <v>94</v>
      </c>
      <c r="C75" s="79">
        <v>88</v>
      </c>
    </row>
    <row r="76" spans="2:3" s="45" customFormat="1" ht="18.75" customHeight="1" x14ac:dyDescent="0.25">
      <c r="B76" s="78" t="s">
        <v>93</v>
      </c>
      <c r="C76" s="79">
        <v>87</v>
      </c>
    </row>
    <row r="77" spans="2:3" s="45" customFormat="1" ht="18.75" customHeight="1" x14ac:dyDescent="0.25">
      <c r="B77" s="78" t="s">
        <v>37</v>
      </c>
      <c r="C77" s="79">
        <v>87</v>
      </c>
    </row>
    <row r="78" spans="2:3" s="45" customFormat="1" ht="18.75" customHeight="1" x14ac:dyDescent="0.25">
      <c r="B78" s="78" t="s">
        <v>624</v>
      </c>
      <c r="C78" s="79">
        <v>84</v>
      </c>
    </row>
    <row r="79" spans="2:3" s="45" customFormat="1" ht="18.75" customHeight="1" x14ac:dyDescent="0.25">
      <c r="B79" s="78" t="s">
        <v>628</v>
      </c>
      <c r="C79" s="79">
        <v>84</v>
      </c>
    </row>
    <row r="80" spans="2:3" s="45" customFormat="1" ht="18.75" customHeight="1" x14ac:dyDescent="0.25">
      <c r="B80" s="78" t="s">
        <v>671</v>
      </c>
      <c r="C80" s="79">
        <v>81</v>
      </c>
    </row>
    <row r="81" spans="2:3" s="45" customFormat="1" ht="18.75" customHeight="1" x14ac:dyDescent="0.25">
      <c r="B81" s="78" t="s">
        <v>161</v>
      </c>
      <c r="C81" s="79">
        <v>80</v>
      </c>
    </row>
    <row r="82" spans="2:3" s="45" customFormat="1" ht="18.75" customHeight="1" x14ac:dyDescent="0.25">
      <c r="B82" s="78" t="s">
        <v>135</v>
      </c>
      <c r="C82" s="79">
        <v>79</v>
      </c>
    </row>
    <row r="83" spans="2:3" s="45" customFormat="1" ht="18.75" customHeight="1" x14ac:dyDescent="0.25">
      <c r="B83" s="78" t="s">
        <v>626</v>
      </c>
      <c r="C83" s="79">
        <v>78</v>
      </c>
    </row>
    <row r="84" spans="2:3" s="45" customFormat="1" ht="18.75" customHeight="1" x14ac:dyDescent="0.25">
      <c r="B84" s="78" t="s">
        <v>366</v>
      </c>
      <c r="C84" s="79">
        <v>77</v>
      </c>
    </row>
    <row r="85" spans="2:3" s="45" customFormat="1" ht="18.75" customHeight="1" x14ac:dyDescent="0.25">
      <c r="B85" s="78" t="s">
        <v>128</v>
      </c>
      <c r="C85" s="79">
        <v>76</v>
      </c>
    </row>
    <row r="86" spans="2:3" s="45" customFormat="1" ht="18.75" customHeight="1" x14ac:dyDescent="0.25">
      <c r="B86" s="78" t="s">
        <v>623</v>
      </c>
      <c r="C86" s="79">
        <v>76</v>
      </c>
    </row>
    <row r="87" spans="2:3" s="45" customFormat="1" ht="18.75" customHeight="1" x14ac:dyDescent="0.25">
      <c r="B87" s="78" t="s">
        <v>86</v>
      </c>
      <c r="C87" s="79">
        <v>76</v>
      </c>
    </row>
    <row r="88" spans="2:3" s="45" customFormat="1" ht="18.75" customHeight="1" x14ac:dyDescent="0.25">
      <c r="B88" s="78" t="s">
        <v>633</v>
      </c>
      <c r="C88" s="79">
        <v>76</v>
      </c>
    </row>
    <row r="89" spans="2:3" s="45" customFormat="1" ht="18.75" customHeight="1" x14ac:dyDescent="0.25">
      <c r="B89" s="78" t="s">
        <v>635</v>
      </c>
      <c r="C89" s="79">
        <v>75</v>
      </c>
    </row>
    <row r="90" spans="2:3" s="45" customFormat="1" ht="18.75" customHeight="1" x14ac:dyDescent="0.25">
      <c r="B90" s="78" t="s">
        <v>625</v>
      </c>
      <c r="C90" s="79">
        <v>75</v>
      </c>
    </row>
    <row r="91" spans="2:3" s="45" customFormat="1" ht="18.75" customHeight="1" x14ac:dyDescent="0.25">
      <c r="B91" s="78" t="s">
        <v>70</v>
      </c>
      <c r="C91" s="79">
        <v>64</v>
      </c>
    </row>
    <row r="92" spans="2:3" s="45" customFormat="1" ht="18.75" customHeight="1" x14ac:dyDescent="0.25">
      <c r="B92" s="78" t="s">
        <v>137</v>
      </c>
      <c r="C92" s="79">
        <v>62</v>
      </c>
    </row>
    <row r="93" spans="2:3" s="45" customFormat="1" ht="18.75" customHeight="1" x14ac:dyDescent="0.25">
      <c r="B93" s="78" t="s">
        <v>158</v>
      </c>
      <c r="C93" s="79">
        <v>59</v>
      </c>
    </row>
    <row r="94" spans="2:3" s="45" customFormat="1" ht="18.75" customHeight="1" x14ac:dyDescent="0.25">
      <c r="B94" s="78" t="s">
        <v>98</v>
      </c>
      <c r="C94" s="79">
        <v>58</v>
      </c>
    </row>
    <row r="95" spans="2:3" s="45" customFormat="1" ht="18.75" customHeight="1" x14ac:dyDescent="0.25">
      <c r="B95" s="78" t="s">
        <v>756</v>
      </c>
      <c r="C95" s="79">
        <v>58</v>
      </c>
    </row>
    <row r="96" spans="2:3" s="45" customFormat="1" ht="18.75" customHeight="1" x14ac:dyDescent="0.25">
      <c r="B96" s="78" t="s">
        <v>204</v>
      </c>
      <c r="C96" s="79">
        <v>57</v>
      </c>
    </row>
    <row r="97" spans="2:3" s="45" customFormat="1" ht="18.75" customHeight="1" x14ac:dyDescent="0.25">
      <c r="B97" s="78" t="s">
        <v>681</v>
      </c>
      <c r="C97" s="79">
        <v>56</v>
      </c>
    </row>
    <row r="98" spans="2:3" s="45" customFormat="1" ht="18.75" customHeight="1" x14ac:dyDescent="0.25">
      <c r="B98" s="78" t="s">
        <v>627</v>
      </c>
      <c r="C98" s="79">
        <v>54</v>
      </c>
    </row>
    <row r="99" spans="2:3" s="45" customFormat="1" ht="18.75" customHeight="1" x14ac:dyDescent="0.25">
      <c r="B99" s="78" t="s">
        <v>299</v>
      </c>
      <c r="C99" s="79">
        <v>53</v>
      </c>
    </row>
    <row r="100" spans="2:3" s="45" customFormat="1" ht="18.75" customHeight="1" x14ac:dyDescent="0.25">
      <c r="B100" s="78" t="s">
        <v>661</v>
      </c>
      <c r="C100" s="79">
        <v>53</v>
      </c>
    </row>
    <row r="101" spans="2:3" s="45" customFormat="1" ht="18.75" customHeight="1" x14ac:dyDescent="0.25">
      <c r="B101" s="78" t="s">
        <v>96</v>
      </c>
      <c r="C101" s="79">
        <v>52</v>
      </c>
    </row>
    <row r="102" spans="2:3" s="45" customFormat="1" ht="18.75" customHeight="1" x14ac:dyDescent="0.25">
      <c r="B102" s="78" t="s">
        <v>718</v>
      </c>
      <c r="C102" s="79">
        <v>52</v>
      </c>
    </row>
    <row r="103" spans="2:3" s="45" customFormat="1" ht="18.75" customHeight="1" x14ac:dyDescent="0.25">
      <c r="B103" s="78" t="s">
        <v>256</v>
      </c>
      <c r="C103" s="79">
        <v>51</v>
      </c>
    </row>
    <row r="104" spans="2:3" s="45" customFormat="1" ht="18.75" customHeight="1" x14ac:dyDescent="0.25">
      <c r="B104" s="78" t="s">
        <v>468</v>
      </c>
      <c r="C104" s="79">
        <v>51</v>
      </c>
    </row>
    <row r="105" spans="2:3" s="45" customFormat="1" ht="18.75" customHeight="1" x14ac:dyDescent="0.25">
      <c r="B105" s="78" t="s">
        <v>641</v>
      </c>
      <c r="C105" s="79">
        <v>50</v>
      </c>
    </row>
    <row r="106" spans="2:3" s="45" customFormat="1" ht="18.75" customHeight="1" x14ac:dyDescent="0.25">
      <c r="B106" s="78" t="s">
        <v>160</v>
      </c>
      <c r="C106" s="79">
        <v>47</v>
      </c>
    </row>
    <row r="107" spans="2:3" s="45" customFormat="1" ht="18.75" customHeight="1" x14ac:dyDescent="0.25">
      <c r="B107" s="78" t="s">
        <v>637</v>
      </c>
      <c r="C107" s="79">
        <v>46</v>
      </c>
    </row>
    <row r="108" spans="2:3" s="45" customFormat="1" ht="18.75" customHeight="1" x14ac:dyDescent="0.25">
      <c r="B108" s="78" t="s">
        <v>101</v>
      </c>
      <c r="C108" s="79">
        <v>45</v>
      </c>
    </row>
    <row r="109" spans="2:3" s="45" customFormat="1" ht="18.75" customHeight="1" x14ac:dyDescent="0.25">
      <c r="B109" s="78" t="s">
        <v>35</v>
      </c>
      <c r="C109" s="79">
        <v>44</v>
      </c>
    </row>
    <row r="110" spans="2:3" s="45" customFormat="1" ht="18.75" customHeight="1" x14ac:dyDescent="0.25">
      <c r="B110" s="78" t="s">
        <v>104</v>
      </c>
      <c r="C110" s="79">
        <v>42</v>
      </c>
    </row>
    <row r="111" spans="2:3" s="45" customFormat="1" ht="18.75" customHeight="1" x14ac:dyDescent="0.25">
      <c r="B111" s="78" t="s">
        <v>311</v>
      </c>
      <c r="C111" s="79">
        <v>41</v>
      </c>
    </row>
    <row r="112" spans="2:3" s="45" customFormat="1" ht="18.75" customHeight="1" x14ac:dyDescent="0.25">
      <c r="B112" s="78" t="s">
        <v>145</v>
      </c>
      <c r="C112" s="79">
        <v>41</v>
      </c>
    </row>
    <row r="113" spans="2:3" s="45" customFormat="1" ht="18.75" customHeight="1" x14ac:dyDescent="0.25">
      <c r="B113" s="78" t="s">
        <v>664</v>
      </c>
      <c r="C113" s="79">
        <v>40</v>
      </c>
    </row>
    <row r="114" spans="2:3" s="45" customFormat="1" ht="18.75" customHeight="1" x14ac:dyDescent="0.25">
      <c r="B114" s="78" t="s">
        <v>100</v>
      </c>
      <c r="C114" s="79">
        <v>39</v>
      </c>
    </row>
    <row r="115" spans="2:3" s="45" customFormat="1" ht="18.75" customHeight="1" x14ac:dyDescent="0.25">
      <c r="B115" s="78" t="s">
        <v>176</v>
      </c>
      <c r="C115" s="79">
        <v>39</v>
      </c>
    </row>
    <row r="116" spans="2:3" s="45" customFormat="1" ht="18.75" customHeight="1" x14ac:dyDescent="0.25">
      <c r="B116" s="78" t="s">
        <v>650</v>
      </c>
      <c r="C116" s="79">
        <v>38</v>
      </c>
    </row>
    <row r="117" spans="2:3" s="45" customFormat="1" ht="18.75" customHeight="1" x14ac:dyDescent="0.25">
      <c r="B117" s="78" t="s">
        <v>154</v>
      </c>
      <c r="C117" s="79">
        <v>36</v>
      </c>
    </row>
    <row r="118" spans="2:3" s="45" customFormat="1" ht="18.75" customHeight="1" x14ac:dyDescent="0.25">
      <c r="B118" s="78" t="s">
        <v>665</v>
      </c>
      <c r="C118" s="79">
        <v>36</v>
      </c>
    </row>
    <row r="119" spans="2:3" s="45" customFormat="1" ht="18.75" customHeight="1" x14ac:dyDescent="0.25">
      <c r="B119" s="78" t="s">
        <v>630</v>
      </c>
      <c r="C119" s="79">
        <v>35</v>
      </c>
    </row>
    <row r="120" spans="2:3" s="45" customFormat="1" ht="18.75" customHeight="1" x14ac:dyDescent="0.25">
      <c r="B120" s="78" t="s">
        <v>396</v>
      </c>
      <c r="C120" s="79">
        <v>35</v>
      </c>
    </row>
    <row r="121" spans="2:3" s="45" customFormat="1" ht="18.75" customHeight="1" x14ac:dyDescent="0.25">
      <c r="B121" s="78" t="s">
        <v>652</v>
      </c>
      <c r="C121" s="79">
        <v>33</v>
      </c>
    </row>
    <row r="122" spans="2:3" s="45" customFormat="1" ht="18.75" customHeight="1" x14ac:dyDescent="0.25">
      <c r="B122" s="78" t="s">
        <v>651</v>
      </c>
      <c r="C122" s="79">
        <v>33</v>
      </c>
    </row>
    <row r="123" spans="2:3" s="45" customFormat="1" ht="18.75" customHeight="1" x14ac:dyDescent="0.25">
      <c r="B123" s="78" t="s">
        <v>148</v>
      </c>
      <c r="C123" s="79">
        <v>31</v>
      </c>
    </row>
    <row r="124" spans="2:3" s="45" customFormat="1" ht="18.75" customHeight="1" x14ac:dyDescent="0.25">
      <c r="B124" s="78" t="s">
        <v>167</v>
      </c>
      <c r="C124" s="79">
        <v>31</v>
      </c>
    </row>
    <row r="125" spans="2:3" s="45" customFormat="1" ht="18.75" customHeight="1" x14ac:dyDescent="0.25">
      <c r="B125" s="78" t="s">
        <v>41</v>
      </c>
      <c r="C125" s="79">
        <v>31</v>
      </c>
    </row>
    <row r="126" spans="2:3" s="45" customFormat="1" ht="18.75" customHeight="1" x14ac:dyDescent="0.25">
      <c r="B126" s="78" t="s">
        <v>52</v>
      </c>
      <c r="C126" s="79">
        <v>29</v>
      </c>
    </row>
    <row r="127" spans="2:3" s="45" customFormat="1" ht="18.75" customHeight="1" x14ac:dyDescent="0.25">
      <c r="B127" s="78" t="s">
        <v>29</v>
      </c>
      <c r="C127" s="79">
        <v>29</v>
      </c>
    </row>
    <row r="128" spans="2:3" s="45" customFormat="1" ht="18.75" customHeight="1" x14ac:dyDescent="0.25">
      <c r="B128" s="78" t="s">
        <v>153</v>
      </c>
      <c r="C128" s="79">
        <v>28</v>
      </c>
    </row>
    <row r="129" spans="2:3" s="45" customFormat="1" ht="18.75" customHeight="1" x14ac:dyDescent="0.25">
      <c r="B129" s="78" t="s">
        <v>655</v>
      </c>
      <c r="C129" s="79">
        <v>28</v>
      </c>
    </row>
    <row r="130" spans="2:3" s="45" customFormat="1" ht="18.75" customHeight="1" x14ac:dyDescent="0.25">
      <c r="B130" s="78" t="s">
        <v>302</v>
      </c>
      <c r="C130" s="79">
        <v>28</v>
      </c>
    </row>
    <row r="131" spans="2:3" s="45" customFormat="1" ht="18.75" customHeight="1" x14ac:dyDescent="0.25">
      <c r="B131" s="78" t="s">
        <v>722</v>
      </c>
      <c r="C131" s="79">
        <v>27</v>
      </c>
    </row>
    <row r="132" spans="2:3" s="45" customFormat="1" ht="18.75" customHeight="1" x14ac:dyDescent="0.25">
      <c r="B132" s="78" t="s">
        <v>244</v>
      </c>
      <c r="C132" s="79">
        <v>27</v>
      </c>
    </row>
    <row r="133" spans="2:3" s="45" customFormat="1" ht="18.75" customHeight="1" x14ac:dyDescent="0.25">
      <c r="B133" s="78" t="s">
        <v>129</v>
      </c>
      <c r="C133" s="79">
        <v>27</v>
      </c>
    </row>
    <row r="134" spans="2:3" s="45" customFormat="1" ht="18.75" customHeight="1" x14ac:dyDescent="0.25">
      <c r="B134" s="78" t="s">
        <v>64</v>
      </c>
      <c r="C134" s="79">
        <v>26</v>
      </c>
    </row>
    <row r="135" spans="2:3" s="45" customFormat="1" ht="18.75" customHeight="1" x14ac:dyDescent="0.25">
      <c r="B135" s="78" t="s">
        <v>130</v>
      </c>
      <c r="C135" s="79">
        <v>26</v>
      </c>
    </row>
    <row r="136" spans="2:3" s="45" customFormat="1" ht="18.75" customHeight="1" x14ac:dyDescent="0.25">
      <c r="B136" s="78" t="s">
        <v>255</v>
      </c>
      <c r="C136" s="79">
        <v>26</v>
      </c>
    </row>
    <row r="137" spans="2:3" s="45" customFormat="1" ht="18.75" customHeight="1" x14ac:dyDescent="0.25">
      <c r="B137" s="78" t="s">
        <v>261</v>
      </c>
      <c r="C137" s="79">
        <v>26</v>
      </c>
    </row>
    <row r="138" spans="2:3" s="45" customFormat="1" ht="18.75" customHeight="1" x14ac:dyDescent="0.25">
      <c r="B138" s="78" t="s">
        <v>306</v>
      </c>
      <c r="C138" s="79">
        <v>25</v>
      </c>
    </row>
    <row r="139" spans="2:3" s="45" customFormat="1" ht="18.75" customHeight="1" x14ac:dyDescent="0.25">
      <c r="B139" s="78" t="s">
        <v>636</v>
      </c>
      <c r="C139" s="79">
        <v>25</v>
      </c>
    </row>
    <row r="140" spans="2:3" s="45" customFormat="1" ht="18.75" customHeight="1" x14ac:dyDescent="0.25">
      <c r="B140" s="78" t="s">
        <v>304</v>
      </c>
      <c r="C140" s="79">
        <v>25</v>
      </c>
    </row>
    <row r="141" spans="2:3" s="45" customFormat="1" ht="18.75" customHeight="1" x14ac:dyDescent="0.25">
      <c r="B141" s="78" t="s">
        <v>309</v>
      </c>
      <c r="C141" s="79">
        <v>25</v>
      </c>
    </row>
    <row r="142" spans="2:3" s="45" customFormat="1" ht="18.75" customHeight="1" x14ac:dyDescent="0.25">
      <c r="B142" s="78" t="s">
        <v>653</v>
      </c>
      <c r="C142" s="79">
        <v>25</v>
      </c>
    </row>
    <row r="143" spans="2:3" s="45" customFormat="1" ht="18.75" customHeight="1" x14ac:dyDescent="0.25">
      <c r="B143" s="78" t="s">
        <v>95</v>
      </c>
      <c r="C143" s="79">
        <v>24</v>
      </c>
    </row>
    <row r="144" spans="2:3" s="45" customFormat="1" ht="18.75" customHeight="1" x14ac:dyDescent="0.25">
      <c r="B144" s="78" t="s">
        <v>654</v>
      </c>
      <c r="C144" s="79">
        <v>24</v>
      </c>
    </row>
    <row r="145" spans="2:3" s="45" customFormat="1" ht="18.75" customHeight="1" x14ac:dyDescent="0.25">
      <c r="B145" s="78" t="s">
        <v>243</v>
      </c>
      <c r="C145" s="79">
        <v>24</v>
      </c>
    </row>
    <row r="146" spans="2:3" s="45" customFormat="1" ht="18.75" customHeight="1" x14ac:dyDescent="0.25">
      <c r="B146" s="78" t="s">
        <v>300</v>
      </c>
      <c r="C146" s="79">
        <v>24</v>
      </c>
    </row>
    <row r="147" spans="2:3" s="45" customFormat="1" ht="18.75" customHeight="1" x14ac:dyDescent="0.25">
      <c r="B147" s="78" t="s">
        <v>303</v>
      </c>
      <c r="C147" s="79">
        <v>24</v>
      </c>
    </row>
    <row r="148" spans="2:3" s="45" customFormat="1" ht="18.75" customHeight="1" x14ac:dyDescent="0.25">
      <c r="B148" s="78" t="s">
        <v>710</v>
      </c>
      <c r="C148" s="79">
        <v>24</v>
      </c>
    </row>
    <row r="149" spans="2:3" s="45" customFormat="1" ht="18.75" customHeight="1" x14ac:dyDescent="0.25">
      <c r="B149" s="78" t="s">
        <v>146</v>
      </c>
      <c r="C149" s="79">
        <v>23</v>
      </c>
    </row>
    <row r="150" spans="2:3" s="45" customFormat="1" ht="18.75" customHeight="1" x14ac:dyDescent="0.25">
      <c r="B150" s="78" t="s">
        <v>711</v>
      </c>
      <c r="C150" s="79">
        <v>23</v>
      </c>
    </row>
    <row r="151" spans="2:3" s="45" customFormat="1" ht="18.75" customHeight="1" x14ac:dyDescent="0.25">
      <c r="B151" s="78" t="s">
        <v>38</v>
      </c>
      <c r="C151" s="79">
        <v>22</v>
      </c>
    </row>
    <row r="152" spans="2:3" s="45" customFormat="1" ht="18.75" customHeight="1" x14ac:dyDescent="0.25">
      <c r="B152" s="78" t="s">
        <v>143</v>
      </c>
      <c r="C152" s="79">
        <v>22</v>
      </c>
    </row>
    <row r="153" spans="2:3" s="45" customFormat="1" ht="18.75" customHeight="1" x14ac:dyDescent="0.25">
      <c r="B153" s="78" t="s">
        <v>61</v>
      </c>
      <c r="C153" s="79">
        <v>21</v>
      </c>
    </row>
    <row r="154" spans="2:3" s="45" customFormat="1" ht="18.75" customHeight="1" x14ac:dyDescent="0.25">
      <c r="B154" s="78" t="s">
        <v>660</v>
      </c>
      <c r="C154" s="79">
        <v>21</v>
      </c>
    </row>
    <row r="155" spans="2:3" s="45" customFormat="1" ht="18.75" customHeight="1" x14ac:dyDescent="0.25">
      <c r="B155" s="78" t="s">
        <v>368</v>
      </c>
      <c r="C155" s="79">
        <v>21</v>
      </c>
    </row>
    <row r="156" spans="2:3" s="45" customFormat="1" ht="18.75" customHeight="1" x14ac:dyDescent="0.25">
      <c r="B156" s="78" t="s">
        <v>257</v>
      </c>
      <c r="C156" s="79">
        <v>21</v>
      </c>
    </row>
    <row r="157" spans="2:3" s="45" customFormat="1" ht="18.75" customHeight="1" x14ac:dyDescent="0.25">
      <c r="B157" s="78" t="s">
        <v>374</v>
      </c>
      <c r="C157" s="79">
        <v>21</v>
      </c>
    </row>
    <row r="158" spans="2:3" s="45" customFormat="1" ht="18.75" customHeight="1" x14ac:dyDescent="0.25">
      <c r="B158" s="78" t="s">
        <v>645</v>
      </c>
      <c r="C158" s="79">
        <v>20</v>
      </c>
    </row>
    <row r="159" spans="2:3" s="45" customFormat="1" ht="18.75" customHeight="1" x14ac:dyDescent="0.25">
      <c r="B159" s="78" t="s">
        <v>631</v>
      </c>
      <c r="C159" s="79">
        <v>20</v>
      </c>
    </row>
    <row r="160" spans="2:3" s="45" customFormat="1" ht="18.75" customHeight="1" x14ac:dyDescent="0.25">
      <c r="B160" s="78" t="s">
        <v>679</v>
      </c>
      <c r="C160" s="79">
        <v>20</v>
      </c>
    </row>
    <row r="161" spans="2:3" s="45" customFormat="1" ht="18.75" customHeight="1" x14ac:dyDescent="0.25">
      <c r="B161" s="78" t="s">
        <v>632</v>
      </c>
      <c r="C161" s="79">
        <v>19</v>
      </c>
    </row>
    <row r="162" spans="2:3" s="45" customFormat="1" ht="18.75" customHeight="1" x14ac:dyDescent="0.25">
      <c r="B162" s="78" t="s">
        <v>646</v>
      </c>
      <c r="C162" s="79">
        <v>19</v>
      </c>
    </row>
    <row r="163" spans="2:3" s="45" customFormat="1" ht="18.75" customHeight="1" x14ac:dyDescent="0.25">
      <c r="B163" s="78" t="s">
        <v>324</v>
      </c>
      <c r="C163" s="79">
        <v>18</v>
      </c>
    </row>
    <row r="164" spans="2:3" s="45" customFormat="1" ht="18.75" customHeight="1" x14ac:dyDescent="0.25">
      <c r="B164" s="78" t="s">
        <v>667</v>
      </c>
      <c r="C164" s="79">
        <v>18</v>
      </c>
    </row>
    <row r="165" spans="2:3" s="45" customFormat="1" ht="18.75" customHeight="1" x14ac:dyDescent="0.25">
      <c r="B165" s="78" t="s">
        <v>419</v>
      </c>
      <c r="C165" s="79">
        <v>18</v>
      </c>
    </row>
    <row r="166" spans="2:3" s="45" customFormat="1" ht="18.75" customHeight="1" x14ac:dyDescent="0.25">
      <c r="B166" s="78" t="s">
        <v>670</v>
      </c>
      <c r="C166" s="79">
        <v>16</v>
      </c>
    </row>
    <row r="167" spans="2:3" s="45" customFormat="1" ht="18.75" customHeight="1" x14ac:dyDescent="0.25">
      <c r="B167" s="78" t="s">
        <v>150</v>
      </c>
      <c r="C167" s="79">
        <v>16</v>
      </c>
    </row>
    <row r="168" spans="2:3" s="45" customFormat="1" ht="18.75" customHeight="1" x14ac:dyDescent="0.25">
      <c r="B168" s="78" t="s">
        <v>141</v>
      </c>
      <c r="C168" s="79">
        <v>16</v>
      </c>
    </row>
    <row r="169" spans="2:3" s="45" customFormat="1" ht="18.75" customHeight="1" x14ac:dyDescent="0.25">
      <c r="B169" s="78" t="s">
        <v>301</v>
      </c>
      <c r="C169" s="79">
        <v>16</v>
      </c>
    </row>
    <row r="170" spans="2:3" s="45" customFormat="1" ht="18.75" customHeight="1" x14ac:dyDescent="0.25">
      <c r="B170" s="78" t="s">
        <v>162</v>
      </c>
      <c r="C170" s="79">
        <v>16</v>
      </c>
    </row>
    <row r="171" spans="2:3" s="45" customFormat="1" ht="18.75" customHeight="1" x14ac:dyDescent="0.25">
      <c r="B171" s="78" t="s">
        <v>367</v>
      </c>
      <c r="C171" s="79">
        <v>16</v>
      </c>
    </row>
    <row r="172" spans="2:3" s="45" customFormat="1" ht="18.75" customHeight="1" x14ac:dyDescent="0.25">
      <c r="B172" s="78" t="s">
        <v>663</v>
      </c>
      <c r="C172" s="79">
        <v>15</v>
      </c>
    </row>
    <row r="173" spans="2:3" s="45" customFormat="1" ht="18.75" customHeight="1" x14ac:dyDescent="0.25">
      <c r="B173" s="78" t="s">
        <v>139</v>
      </c>
      <c r="C173" s="79">
        <v>15</v>
      </c>
    </row>
    <row r="174" spans="2:3" s="45" customFormat="1" ht="18.75" customHeight="1" x14ac:dyDescent="0.25">
      <c r="B174" s="78" t="s">
        <v>666</v>
      </c>
      <c r="C174" s="79">
        <v>14</v>
      </c>
    </row>
    <row r="175" spans="2:3" s="45" customFormat="1" ht="18.75" customHeight="1" x14ac:dyDescent="0.25">
      <c r="B175" s="78" t="s">
        <v>379</v>
      </c>
      <c r="C175" s="79">
        <v>14</v>
      </c>
    </row>
    <row r="176" spans="2:3" s="45" customFormat="1" ht="18.75" customHeight="1" x14ac:dyDescent="0.25">
      <c r="B176" s="78" t="s">
        <v>32</v>
      </c>
      <c r="C176" s="79">
        <v>14</v>
      </c>
    </row>
    <row r="177" spans="2:3" s="45" customFormat="1" ht="18.75" customHeight="1" x14ac:dyDescent="0.25">
      <c r="B177" s="78" t="s">
        <v>382</v>
      </c>
      <c r="C177" s="79">
        <v>14</v>
      </c>
    </row>
    <row r="178" spans="2:3" s="45" customFormat="1" ht="18.75" customHeight="1" x14ac:dyDescent="0.25">
      <c r="B178" s="78" t="s">
        <v>668</v>
      </c>
      <c r="C178" s="79">
        <v>13</v>
      </c>
    </row>
    <row r="179" spans="2:3" s="45" customFormat="1" ht="18.75" customHeight="1" x14ac:dyDescent="0.25">
      <c r="B179" s="78" t="s">
        <v>656</v>
      </c>
      <c r="C179" s="79">
        <v>13</v>
      </c>
    </row>
    <row r="180" spans="2:3" s="45" customFormat="1" ht="18.75" customHeight="1" x14ac:dyDescent="0.25">
      <c r="B180" s="78" t="s">
        <v>647</v>
      </c>
      <c r="C180" s="79">
        <v>13</v>
      </c>
    </row>
    <row r="181" spans="2:3" s="45" customFormat="1" ht="18.75" customHeight="1" x14ac:dyDescent="0.25">
      <c r="B181" s="78" t="s">
        <v>97</v>
      </c>
      <c r="C181" s="79">
        <v>13</v>
      </c>
    </row>
    <row r="182" spans="2:3" s="45" customFormat="1" ht="18.75" customHeight="1" x14ac:dyDescent="0.25">
      <c r="B182" s="78" t="s">
        <v>640</v>
      </c>
      <c r="C182" s="79">
        <v>12</v>
      </c>
    </row>
    <row r="183" spans="2:3" s="45" customFormat="1" ht="18.75" customHeight="1" x14ac:dyDescent="0.25">
      <c r="B183" s="78" t="s">
        <v>692</v>
      </c>
      <c r="C183" s="79">
        <v>12</v>
      </c>
    </row>
    <row r="184" spans="2:3" s="45" customFormat="1" ht="18.75" customHeight="1" x14ac:dyDescent="0.25">
      <c r="B184" s="78" t="s">
        <v>418</v>
      </c>
      <c r="C184" s="79">
        <v>12</v>
      </c>
    </row>
    <row r="185" spans="2:3" s="45" customFormat="1" ht="18.75" customHeight="1" x14ac:dyDescent="0.25">
      <c r="B185" s="78" t="s">
        <v>669</v>
      </c>
      <c r="C185" s="79">
        <v>12</v>
      </c>
    </row>
    <row r="186" spans="2:3" s="45" customFormat="1" ht="18.75" customHeight="1" x14ac:dyDescent="0.25">
      <c r="B186" s="78" t="s">
        <v>638</v>
      </c>
      <c r="C186" s="79">
        <v>12</v>
      </c>
    </row>
    <row r="187" spans="2:3" s="45" customFormat="1" ht="18.75" customHeight="1" x14ac:dyDescent="0.25">
      <c r="B187" s="78" t="s">
        <v>136</v>
      </c>
      <c r="C187" s="79">
        <v>12</v>
      </c>
    </row>
    <row r="188" spans="2:3" s="45" customFormat="1" ht="18.75" customHeight="1" x14ac:dyDescent="0.25">
      <c r="B188" s="78" t="s">
        <v>643</v>
      </c>
      <c r="C188" s="79">
        <v>12</v>
      </c>
    </row>
    <row r="189" spans="2:3" s="45" customFormat="1" ht="18.75" customHeight="1" x14ac:dyDescent="0.25">
      <c r="B189" s="78" t="s">
        <v>407</v>
      </c>
      <c r="C189" s="79">
        <v>12</v>
      </c>
    </row>
    <row r="190" spans="2:3" s="45" customFormat="1" ht="18.75" customHeight="1" x14ac:dyDescent="0.25">
      <c r="B190" s="78" t="s">
        <v>149</v>
      </c>
      <c r="C190" s="79">
        <v>11</v>
      </c>
    </row>
    <row r="191" spans="2:3" s="45" customFormat="1" ht="18.75" customHeight="1" x14ac:dyDescent="0.25">
      <c r="B191" s="78" t="s">
        <v>672</v>
      </c>
      <c r="C191" s="79">
        <v>11</v>
      </c>
    </row>
    <row r="192" spans="2:3" s="45" customFormat="1" ht="18.75" customHeight="1" x14ac:dyDescent="0.25">
      <c r="B192" s="78" t="s">
        <v>642</v>
      </c>
      <c r="C192" s="79">
        <v>11</v>
      </c>
    </row>
    <row r="193" spans="2:3" s="45" customFormat="1" ht="18.75" customHeight="1" x14ac:dyDescent="0.25">
      <c r="B193" s="78" t="s">
        <v>421</v>
      </c>
      <c r="C193" s="79">
        <v>11</v>
      </c>
    </row>
    <row r="194" spans="2:3" s="45" customFormat="1" ht="18.75" customHeight="1" x14ac:dyDescent="0.25">
      <c r="B194" s="78" t="s">
        <v>49</v>
      </c>
      <c r="C194" s="79">
        <v>11</v>
      </c>
    </row>
    <row r="195" spans="2:3" s="45" customFormat="1" ht="18.75" customHeight="1" x14ac:dyDescent="0.25">
      <c r="B195" s="78" t="s">
        <v>232</v>
      </c>
      <c r="C195" s="79">
        <v>11</v>
      </c>
    </row>
    <row r="196" spans="2:3" s="45" customFormat="1" ht="18.75" customHeight="1" x14ac:dyDescent="0.25">
      <c r="B196" s="78" t="s">
        <v>144</v>
      </c>
      <c r="C196" s="79">
        <v>11</v>
      </c>
    </row>
    <row r="197" spans="2:3" s="45" customFormat="1" ht="18.75" customHeight="1" x14ac:dyDescent="0.25">
      <c r="B197" s="78" t="s">
        <v>164</v>
      </c>
      <c r="C197" s="79">
        <v>10</v>
      </c>
    </row>
    <row r="198" spans="2:3" s="45" customFormat="1" ht="18.75" customHeight="1" x14ac:dyDescent="0.25">
      <c r="B198" s="78" t="s">
        <v>165</v>
      </c>
      <c r="C198" s="79">
        <v>10</v>
      </c>
    </row>
    <row r="199" spans="2:3" s="45" customFormat="1" ht="18.75" customHeight="1" x14ac:dyDescent="0.25">
      <c r="B199" s="78" t="s">
        <v>156</v>
      </c>
      <c r="C199" s="79">
        <v>10</v>
      </c>
    </row>
    <row r="200" spans="2:3" s="45" customFormat="1" ht="18.75" customHeight="1" x14ac:dyDescent="0.25">
      <c r="B200" s="78" t="s">
        <v>847</v>
      </c>
      <c r="C200" s="79">
        <v>10</v>
      </c>
    </row>
    <row r="201" spans="2:3" s="45" customFormat="1" ht="18.75" customHeight="1" x14ac:dyDescent="0.25">
      <c r="B201" s="78" t="s">
        <v>179</v>
      </c>
      <c r="C201" s="79">
        <v>10</v>
      </c>
    </row>
    <row r="202" spans="2:3" s="45" customFormat="1" ht="18.75" customHeight="1" x14ac:dyDescent="0.25">
      <c r="B202" s="78" t="s">
        <v>648</v>
      </c>
      <c r="C202" s="79">
        <v>10</v>
      </c>
    </row>
    <row r="203" spans="2:3" s="45" customFormat="1" ht="18.75" customHeight="1" x14ac:dyDescent="0.25">
      <c r="B203" s="78" t="s">
        <v>649</v>
      </c>
      <c r="C203" s="79">
        <v>10</v>
      </c>
    </row>
    <row r="204" spans="2:3" s="45" customFormat="1" ht="18.75" customHeight="1" x14ac:dyDescent="0.25">
      <c r="B204" s="78" t="s">
        <v>639</v>
      </c>
      <c r="C204" s="79">
        <v>10</v>
      </c>
    </row>
    <row r="205" spans="2:3" s="45" customFormat="1" ht="18.75" customHeight="1" x14ac:dyDescent="0.25">
      <c r="B205" s="78" t="s">
        <v>365</v>
      </c>
      <c r="C205" s="79">
        <v>10</v>
      </c>
    </row>
    <row r="206" spans="2:3" s="45" customFormat="1" ht="18.75" customHeight="1" x14ac:dyDescent="0.25">
      <c r="B206" s="78" t="s">
        <v>172</v>
      </c>
      <c r="C206" s="79">
        <v>9</v>
      </c>
    </row>
    <row r="207" spans="2:3" s="45" customFormat="1" ht="18.75" customHeight="1" x14ac:dyDescent="0.25">
      <c r="B207" s="78" t="s">
        <v>677</v>
      </c>
      <c r="C207" s="79">
        <v>9</v>
      </c>
    </row>
    <row r="208" spans="2:3" s="45" customFormat="1" ht="18.75" customHeight="1" x14ac:dyDescent="0.25">
      <c r="B208" s="78" t="s">
        <v>726</v>
      </c>
      <c r="C208" s="79">
        <v>9</v>
      </c>
    </row>
    <row r="209" spans="2:3" s="45" customFormat="1" ht="18.75" customHeight="1" x14ac:dyDescent="0.25">
      <c r="B209" s="78" t="s">
        <v>307</v>
      </c>
      <c r="C209" s="79">
        <v>9</v>
      </c>
    </row>
    <row r="210" spans="2:3" s="45" customFormat="1" ht="18.75" customHeight="1" x14ac:dyDescent="0.25">
      <c r="B210" s="78" t="s">
        <v>395</v>
      </c>
      <c r="C210" s="79">
        <v>9</v>
      </c>
    </row>
    <row r="211" spans="2:3" s="45" customFormat="1" ht="18.75" customHeight="1" x14ac:dyDescent="0.25">
      <c r="B211" s="78" t="s">
        <v>444</v>
      </c>
      <c r="C211" s="79">
        <v>9</v>
      </c>
    </row>
    <row r="212" spans="2:3" s="45" customFormat="1" ht="18.75" customHeight="1" x14ac:dyDescent="0.25">
      <c r="B212" s="78" t="s">
        <v>402</v>
      </c>
      <c r="C212" s="79">
        <v>9</v>
      </c>
    </row>
    <row r="213" spans="2:3" s="45" customFormat="1" ht="18.75" customHeight="1" x14ac:dyDescent="0.25">
      <c r="B213" s="78" t="s">
        <v>417</v>
      </c>
      <c r="C213" s="79">
        <v>9</v>
      </c>
    </row>
    <row r="214" spans="2:3" s="45" customFormat="1" ht="18.75" customHeight="1" x14ac:dyDescent="0.25">
      <c r="B214" s="78" t="s">
        <v>644</v>
      </c>
      <c r="C214" s="79">
        <v>9</v>
      </c>
    </row>
    <row r="215" spans="2:3" s="45" customFormat="1" ht="18.75" customHeight="1" x14ac:dyDescent="0.25">
      <c r="B215" s="78" t="s">
        <v>675</v>
      </c>
      <c r="C215" s="79">
        <v>9</v>
      </c>
    </row>
    <row r="216" spans="2:3" s="45" customFormat="1" ht="18.75" customHeight="1" x14ac:dyDescent="0.25">
      <c r="B216" s="78" t="s">
        <v>439</v>
      </c>
      <c r="C216" s="79">
        <v>9</v>
      </c>
    </row>
    <row r="217" spans="2:3" s="45" customFormat="1" ht="18.75" customHeight="1" x14ac:dyDescent="0.25">
      <c r="B217" s="78" t="s">
        <v>168</v>
      </c>
      <c r="C217" s="79">
        <v>8</v>
      </c>
    </row>
    <row r="218" spans="2:3" s="45" customFormat="1" ht="18.75" customHeight="1" x14ac:dyDescent="0.25">
      <c r="B218" s="78" t="s">
        <v>106</v>
      </c>
      <c r="C218" s="79">
        <v>8</v>
      </c>
    </row>
    <row r="219" spans="2:3" s="45" customFormat="1" ht="18.75" customHeight="1" x14ac:dyDescent="0.25">
      <c r="B219" s="78" t="s">
        <v>157</v>
      </c>
      <c r="C219" s="79">
        <v>8</v>
      </c>
    </row>
    <row r="220" spans="2:3" s="45" customFormat="1" ht="18.75" customHeight="1" x14ac:dyDescent="0.25">
      <c r="B220" s="78" t="s">
        <v>866</v>
      </c>
      <c r="C220" s="79">
        <v>8</v>
      </c>
    </row>
    <row r="221" spans="2:3" s="45" customFormat="1" ht="18.75" customHeight="1" x14ac:dyDescent="0.25">
      <c r="B221" s="78" t="s">
        <v>659</v>
      </c>
      <c r="C221" s="79">
        <v>8</v>
      </c>
    </row>
    <row r="222" spans="2:3" s="45" customFormat="1" ht="18.75" customHeight="1" x14ac:dyDescent="0.25">
      <c r="B222" s="78" t="s">
        <v>431</v>
      </c>
      <c r="C222" s="79">
        <v>7</v>
      </c>
    </row>
    <row r="223" spans="2:3" s="45" customFormat="1" ht="18.75" customHeight="1" x14ac:dyDescent="0.25">
      <c r="B223" s="78" t="s">
        <v>321</v>
      </c>
      <c r="C223" s="79">
        <v>7</v>
      </c>
    </row>
    <row r="224" spans="2:3" s="45" customFormat="1" ht="18.75" customHeight="1" x14ac:dyDescent="0.25">
      <c r="B224" s="78" t="s">
        <v>433</v>
      </c>
      <c r="C224" s="79">
        <v>7</v>
      </c>
    </row>
    <row r="225" spans="2:3" s="45" customFormat="1" ht="18.75" customHeight="1" x14ac:dyDescent="0.25">
      <c r="B225" s="78" t="s">
        <v>201</v>
      </c>
      <c r="C225" s="79">
        <v>7</v>
      </c>
    </row>
    <row r="226" spans="2:3" s="45" customFormat="1" ht="18.75" customHeight="1" x14ac:dyDescent="0.25">
      <c r="B226" s="78" t="s">
        <v>698</v>
      </c>
      <c r="C226" s="79">
        <v>7</v>
      </c>
    </row>
    <row r="227" spans="2:3" s="45" customFormat="1" ht="18.75" customHeight="1" x14ac:dyDescent="0.25">
      <c r="B227" s="78" t="s">
        <v>155</v>
      </c>
      <c r="C227" s="79">
        <v>7</v>
      </c>
    </row>
    <row r="228" spans="2:3" s="45" customFormat="1" ht="18.75" customHeight="1" x14ac:dyDescent="0.25">
      <c r="B228" s="78" t="s">
        <v>235</v>
      </c>
      <c r="C228" s="79">
        <v>7</v>
      </c>
    </row>
    <row r="229" spans="2:3" s="45" customFormat="1" ht="18.75" customHeight="1" x14ac:dyDescent="0.25">
      <c r="B229" s="78" t="s">
        <v>703</v>
      </c>
      <c r="C229" s="79">
        <v>7</v>
      </c>
    </row>
    <row r="230" spans="2:3" s="45" customFormat="1" ht="18.75" customHeight="1" x14ac:dyDescent="0.25">
      <c r="B230" s="78" t="s">
        <v>174</v>
      </c>
      <c r="C230" s="79">
        <v>6</v>
      </c>
    </row>
    <row r="231" spans="2:3" s="45" customFormat="1" ht="18.75" customHeight="1" x14ac:dyDescent="0.25">
      <c r="B231" s="78" t="s">
        <v>391</v>
      </c>
      <c r="C231" s="79">
        <v>6</v>
      </c>
    </row>
    <row r="232" spans="2:3" s="45" customFormat="1" ht="18.75" customHeight="1" x14ac:dyDescent="0.25">
      <c r="B232" s="78" t="s">
        <v>737</v>
      </c>
      <c r="C232" s="79">
        <v>6</v>
      </c>
    </row>
    <row r="233" spans="2:3" s="45" customFormat="1" ht="18.75" customHeight="1" x14ac:dyDescent="0.25">
      <c r="B233" s="78" t="s">
        <v>760</v>
      </c>
      <c r="C233" s="79">
        <v>6</v>
      </c>
    </row>
    <row r="234" spans="2:3" s="45" customFormat="1" ht="18.75" customHeight="1" x14ac:dyDescent="0.25">
      <c r="B234" s="78" t="s">
        <v>384</v>
      </c>
      <c r="C234" s="79">
        <v>6</v>
      </c>
    </row>
    <row r="235" spans="2:3" s="45" customFormat="1" ht="18.75" customHeight="1" x14ac:dyDescent="0.25">
      <c r="B235" s="78" t="s">
        <v>308</v>
      </c>
      <c r="C235" s="79">
        <v>6</v>
      </c>
    </row>
    <row r="236" spans="2:3" s="45" customFormat="1" ht="18.75" customHeight="1" x14ac:dyDescent="0.25">
      <c r="B236" s="78" t="s">
        <v>723</v>
      </c>
      <c r="C236" s="79">
        <v>6</v>
      </c>
    </row>
    <row r="237" spans="2:3" s="45" customFormat="1" ht="18.75" customHeight="1" x14ac:dyDescent="0.25">
      <c r="B237" s="78" t="s">
        <v>684</v>
      </c>
      <c r="C237" s="79">
        <v>6</v>
      </c>
    </row>
    <row r="238" spans="2:3" s="45" customFormat="1" ht="18.75" customHeight="1" x14ac:dyDescent="0.25">
      <c r="B238" s="78" t="s">
        <v>182</v>
      </c>
      <c r="C238" s="79">
        <v>6</v>
      </c>
    </row>
    <row r="239" spans="2:3" s="45" customFormat="1" ht="18.75" customHeight="1" x14ac:dyDescent="0.25">
      <c r="B239" s="78" t="s">
        <v>131</v>
      </c>
      <c r="C239" s="79">
        <v>6</v>
      </c>
    </row>
    <row r="240" spans="2:3" s="45" customFormat="1" ht="18.75" customHeight="1" x14ac:dyDescent="0.25">
      <c r="B240" s="78" t="s">
        <v>732</v>
      </c>
      <c r="C240" s="79">
        <v>6</v>
      </c>
    </row>
    <row r="241" spans="2:3" s="45" customFormat="1" ht="18.75" customHeight="1" x14ac:dyDescent="0.25">
      <c r="B241" s="78" t="s">
        <v>673</v>
      </c>
      <c r="C241" s="79">
        <v>6</v>
      </c>
    </row>
    <row r="242" spans="2:3" s="45" customFormat="1" ht="18.75" customHeight="1" x14ac:dyDescent="0.25">
      <c r="B242" s="78" t="s">
        <v>401</v>
      </c>
      <c r="C242" s="79">
        <v>6</v>
      </c>
    </row>
    <row r="243" spans="2:3" s="45" customFormat="1" ht="18.75" customHeight="1" x14ac:dyDescent="0.25">
      <c r="B243" s="78" t="s">
        <v>422</v>
      </c>
      <c r="C243" s="79">
        <v>6</v>
      </c>
    </row>
    <row r="244" spans="2:3" s="45" customFormat="1" ht="18.75" customHeight="1" x14ac:dyDescent="0.25">
      <c r="B244" s="78" t="s">
        <v>138</v>
      </c>
      <c r="C244" s="79">
        <v>5</v>
      </c>
    </row>
    <row r="245" spans="2:3" s="45" customFormat="1" ht="18.75" customHeight="1" x14ac:dyDescent="0.25">
      <c r="B245" s="78" t="s">
        <v>657</v>
      </c>
      <c r="C245" s="79">
        <v>5</v>
      </c>
    </row>
    <row r="246" spans="2:3" s="45" customFormat="1" ht="18.75" customHeight="1" x14ac:dyDescent="0.25">
      <c r="B246" s="78" t="s">
        <v>714</v>
      </c>
      <c r="C246" s="79">
        <v>5</v>
      </c>
    </row>
    <row r="247" spans="2:3" s="45" customFormat="1" ht="18.75" customHeight="1" x14ac:dyDescent="0.25">
      <c r="B247" s="78" t="s">
        <v>658</v>
      </c>
      <c r="C247" s="79">
        <v>5</v>
      </c>
    </row>
    <row r="248" spans="2:3" s="45" customFormat="1" ht="18.75" customHeight="1" x14ac:dyDescent="0.25">
      <c r="B248" s="78" t="s">
        <v>378</v>
      </c>
      <c r="C248" s="79">
        <v>5</v>
      </c>
    </row>
    <row r="249" spans="2:3" s="45" customFormat="1" ht="18.75" customHeight="1" x14ac:dyDescent="0.25">
      <c r="B249" s="78" t="s">
        <v>259</v>
      </c>
      <c r="C249" s="79">
        <v>5</v>
      </c>
    </row>
    <row r="250" spans="2:3" s="45" customFormat="1" ht="18.75" customHeight="1" x14ac:dyDescent="0.25">
      <c r="B250" s="78" t="s">
        <v>206</v>
      </c>
      <c r="C250" s="79">
        <v>5</v>
      </c>
    </row>
    <row r="251" spans="2:3" s="45" customFormat="1" ht="18.75" customHeight="1" x14ac:dyDescent="0.25">
      <c r="B251" s="78" t="s">
        <v>310</v>
      </c>
      <c r="C251" s="79">
        <v>5</v>
      </c>
    </row>
    <row r="252" spans="2:3" s="45" customFormat="1" ht="18.75" customHeight="1" x14ac:dyDescent="0.25">
      <c r="B252" s="78" t="s">
        <v>392</v>
      </c>
      <c r="C252" s="79">
        <v>5</v>
      </c>
    </row>
    <row r="253" spans="2:3" s="45" customFormat="1" ht="18.75" customHeight="1" x14ac:dyDescent="0.25">
      <c r="B253" s="78" t="s">
        <v>376</v>
      </c>
      <c r="C253" s="79">
        <v>5</v>
      </c>
    </row>
    <row r="254" spans="2:3" s="45" customFormat="1" ht="18.75" customHeight="1" x14ac:dyDescent="0.25">
      <c r="B254" s="78" t="s">
        <v>447</v>
      </c>
      <c r="C254" s="79">
        <v>5</v>
      </c>
    </row>
    <row r="255" spans="2:3" s="45" customFormat="1" ht="18.75" customHeight="1" x14ac:dyDescent="0.25">
      <c r="B255" s="78" t="s">
        <v>173</v>
      </c>
      <c r="C255" s="79">
        <v>5</v>
      </c>
    </row>
    <row r="256" spans="2:3" s="45" customFormat="1" ht="18.75" customHeight="1" x14ac:dyDescent="0.25">
      <c r="B256" s="78" t="s">
        <v>381</v>
      </c>
      <c r="C256" s="79">
        <v>5</v>
      </c>
    </row>
    <row r="257" spans="2:3" s="45" customFormat="1" ht="18.75" customHeight="1" x14ac:dyDescent="0.25">
      <c r="B257" s="78" t="s">
        <v>39</v>
      </c>
      <c r="C257" s="79">
        <v>5</v>
      </c>
    </row>
    <row r="258" spans="2:3" s="45" customFormat="1" ht="18.75" customHeight="1" x14ac:dyDescent="0.25">
      <c r="B258" s="78" t="s">
        <v>781</v>
      </c>
      <c r="C258" s="79">
        <v>5</v>
      </c>
    </row>
    <row r="259" spans="2:3" s="45" customFormat="1" ht="18.75" customHeight="1" x14ac:dyDescent="0.25">
      <c r="B259" s="78" t="s">
        <v>728</v>
      </c>
      <c r="C259" s="79">
        <v>4</v>
      </c>
    </row>
    <row r="260" spans="2:3" s="45" customFormat="1" ht="18.75" customHeight="1" x14ac:dyDescent="0.25">
      <c r="B260" s="78" t="s">
        <v>721</v>
      </c>
      <c r="C260" s="79">
        <v>4</v>
      </c>
    </row>
    <row r="261" spans="2:3" s="45" customFormat="1" ht="18.75" customHeight="1" x14ac:dyDescent="0.25">
      <c r="B261" s="78" t="s">
        <v>445</v>
      </c>
      <c r="C261" s="79">
        <v>4</v>
      </c>
    </row>
    <row r="262" spans="2:3" s="45" customFormat="1" ht="18.75" customHeight="1" x14ac:dyDescent="0.25">
      <c r="B262" s="78" t="s">
        <v>91</v>
      </c>
      <c r="C262" s="79">
        <v>4</v>
      </c>
    </row>
    <row r="263" spans="2:3" s="45" customFormat="1" ht="18.75" customHeight="1" x14ac:dyDescent="0.25">
      <c r="B263" s="78" t="s">
        <v>262</v>
      </c>
      <c r="C263" s="79">
        <v>4</v>
      </c>
    </row>
    <row r="264" spans="2:3" s="45" customFormat="1" ht="18.75" customHeight="1" x14ac:dyDescent="0.25">
      <c r="B264" s="78" t="s">
        <v>248</v>
      </c>
      <c r="C264" s="79">
        <v>4</v>
      </c>
    </row>
    <row r="265" spans="2:3" s="45" customFormat="1" ht="18.75" customHeight="1" x14ac:dyDescent="0.25">
      <c r="B265" s="78" t="s">
        <v>423</v>
      </c>
      <c r="C265" s="79">
        <v>4</v>
      </c>
    </row>
    <row r="266" spans="2:3" s="45" customFormat="1" ht="18.75" customHeight="1" x14ac:dyDescent="0.25">
      <c r="B266" s="78" t="s">
        <v>734</v>
      </c>
      <c r="C266" s="79">
        <v>4</v>
      </c>
    </row>
    <row r="267" spans="2:3" s="45" customFormat="1" ht="18.75" customHeight="1" x14ac:dyDescent="0.25">
      <c r="B267" s="78" t="s">
        <v>683</v>
      </c>
      <c r="C267" s="79">
        <v>4</v>
      </c>
    </row>
    <row r="268" spans="2:3" s="45" customFormat="1" ht="18.75" customHeight="1" x14ac:dyDescent="0.25">
      <c r="B268" s="78" t="s">
        <v>676</v>
      </c>
      <c r="C268" s="79">
        <v>4</v>
      </c>
    </row>
    <row r="269" spans="2:3" s="45" customFormat="1" ht="18.75" customHeight="1" x14ac:dyDescent="0.25">
      <c r="B269" s="78" t="s">
        <v>662</v>
      </c>
      <c r="C269" s="79">
        <v>4</v>
      </c>
    </row>
    <row r="270" spans="2:3" s="45" customFormat="1" ht="18.75" customHeight="1" x14ac:dyDescent="0.25">
      <c r="B270" s="78" t="s">
        <v>685</v>
      </c>
      <c r="C270" s="79">
        <v>4</v>
      </c>
    </row>
    <row r="271" spans="2:3" s="45" customFormat="1" ht="18.75" customHeight="1" x14ac:dyDescent="0.25">
      <c r="B271" s="78" t="s">
        <v>708</v>
      </c>
      <c r="C271" s="79">
        <v>4</v>
      </c>
    </row>
    <row r="272" spans="2:3" s="45" customFormat="1" ht="18.75" customHeight="1" x14ac:dyDescent="0.25">
      <c r="B272" s="78" t="s">
        <v>867</v>
      </c>
      <c r="C272" s="79">
        <v>4</v>
      </c>
    </row>
    <row r="273" spans="2:3" s="45" customFormat="1" ht="18.75" customHeight="1" x14ac:dyDescent="0.25">
      <c r="B273" s="78" t="s">
        <v>764</v>
      </c>
      <c r="C273" s="79">
        <v>4</v>
      </c>
    </row>
    <row r="274" spans="2:3" s="45" customFormat="1" ht="18.75" customHeight="1" x14ac:dyDescent="0.25">
      <c r="B274" s="78" t="s">
        <v>815</v>
      </c>
      <c r="C274" s="79">
        <v>4</v>
      </c>
    </row>
    <row r="275" spans="2:3" s="45" customFormat="1" ht="18.75" customHeight="1" x14ac:dyDescent="0.25">
      <c r="B275" s="78" t="s">
        <v>322</v>
      </c>
      <c r="C275" s="79">
        <v>4</v>
      </c>
    </row>
    <row r="276" spans="2:3" s="45" customFormat="1" ht="18.75" customHeight="1" x14ac:dyDescent="0.25">
      <c r="B276" s="78" t="s">
        <v>180</v>
      </c>
      <c r="C276" s="79">
        <v>4</v>
      </c>
    </row>
    <row r="277" spans="2:3" s="45" customFormat="1" ht="18.75" customHeight="1" x14ac:dyDescent="0.25">
      <c r="B277" s="78" t="s">
        <v>466</v>
      </c>
      <c r="C277" s="79">
        <v>4</v>
      </c>
    </row>
    <row r="278" spans="2:3" s="45" customFormat="1" ht="18.75" customHeight="1" x14ac:dyDescent="0.25">
      <c r="B278" s="78" t="s">
        <v>408</v>
      </c>
      <c r="C278" s="79">
        <v>4</v>
      </c>
    </row>
    <row r="279" spans="2:3" s="45" customFormat="1" ht="18.75" customHeight="1" x14ac:dyDescent="0.25">
      <c r="B279" s="78" t="s">
        <v>318</v>
      </c>
      <c r="C279" s="79">
        <v>4</v>
      </c>
    </row>
    <row r="280" spans="2:3" s="45" customFormat="1" ht="18.75" customHeight="1" x14ac:dyDescent="0.25">
      <c r="B280" s="78" t="s">
        <v>159</v>
      </c>
      <c r="C280" s="79">
        <v>4</v>
      </c>
    </row>
    <row r="281" spans="2:3" s="45" customFormat="1" ht="18.75" customHeight="1" x14ac:dyDescent="0.25">
      <c r="B281" s="78" t="s">
        <v>687</v>
      </c>
      <c r="C281" s="79">
        <v>4</v>
      </c>
    </row>
    <row r="282" spans="2:3" s="45" customFormat="1" ht="18.75" customHeight="1" x14ac:dyDescent="0.25">
      <c r="B282" s="78" t="s">
        <v>420</v>
      </c>
      <c r="C282" s="79">
        <v>4</v>
      </c>
    </row>
    <row r="283" spans="2:3" s="45" customFormat="1" ht="18.75" customHeight="1" x14ac:dyDescent="0.25">
      <c r="B283" s="78" t="s">
        <v>170</v>
      </c>
      <c r="C283" s="79">
        <v>4</v>
      </c>
    </row>
    <row r="284" spans="2:3" s="45" customFormat="1" ht="18.75" customHeight="1" x14ac:dyDescent="0.25">
      <c r="B284" s="78" t="s">
        <v>313</v>
      </c>
      <c r="C284" s="79">
        <v>4</v>
      </c>
    </row>
    <row r="285" spans="2:3" s="45" customFormat="1" ht="18.75" customHeight="1" x14ac:dyDescent="0.25">
      <c r="B285" s="78" t="s">
        <v>245</v>
      </c>
      <c r="C285" s="79">
        <v>4</v>
      </c>
    </row>
    <row r="286" spans="2:3" s="45" customFormat="1" ht="18.75" customHeight="1" x14ac:dyDescent="0.25">
      <c r="B286" s="78" t="s">
        <v>709</v>
      </c>
      <c r="C286" s="79">
        <v>4</v>
      </c>
    </row>
    <row r="287" spans="2:3" s="45" customFormat="1" ht="18.75" customHeight="1" x14ac:dyDescent="0.25">
      <c r="B287" s="78" t="s">
        <v>750</v>
      </c>
      <c r="C287" s="79">
        <v>4</v>
      </c>
    </row>
    <row r="288" spans="2:3" s="45" customFormat="1" ht="18.75" customHeight="1" x14ac:dyDescent="0.25">
      <c r="B288" s="78" t="s">
        <v>434</v>
      </c>
      <c r="C288" s="79">
        <v>3</v>
      </c>
    </row>
    <row r="289" spans="2:3" s="45" customFormat="1" ht="18.75" customHeight="1" x14ac:dyDescent="0.25">
      <c r="B289" s="78" t="s">
        <v>315</v>
      </c>
      <c r="C289" s="79">
        <v>3</v>
      </c>
    </row>
    <row r="290" spans="2:3" s="45" customFormat="1" ht="18.75" customHeight="1" x14ac:dyDescent="0.25">
      <c r="B290" s="78" t="s">
        <v>184</v>
      </c>
      <c r="C290" s="79">
        <v>3</v>
      </c>
    </row>
    <row r="291" spans="2:3" s="45" customFormat="1" ht="18.75" customHeight="1" x14ac:dyDescent="0.25">
      <c r="B291" s="78" t="s">
        <v>336</v>
      </c>
      <c r="C291" s="79">
        <v>3</v>
      </c>
    </row>
    <row r="292" spans="2:3" s="45" customFormat="1" ht="18.75" customHeight="1" x14ac:dyDescent="0.25">
      <c r="B292" s="78" t="s">
        <v>178</v>
      </c>
      <c r="C292" s="79">
        <v>3</v>
      </c>
    </row>
    <row r="293" spans="2:3" s="45" customFormat="1" ht="18.75" customHeight="1" x14ac:dyDescent="0.25">
      <c r="B293" s="78" t="s">
        <v>183</v>
      </c>
      <c r="C293" s="79">
        <v>3</v>
      </c>
    </row>
    <row r="294" spans="2:3" s="45" customFormat="1" ht="18.75" customHeight="1" x14ac:dyDescent="0.25">
      <c r="B294" s="78" t="s">
        <v>330</v>
      </c>
      <c r="C294" s="79">
        <v>3</v>
      </c>
    </row>
    <row r="295" spans="2:3" s="45" customFormat="1" ht="18.75" customHeight="1" x14ac:dyDescent="0.25">
      <c r="B295" s="78" t="s">
        <v>443</v>
      </c>
      <c r="C295" s="79">
        <v>3</v>
      </c>
    </row>
    <row r="296" spans="2:3" s="45" customFormat="1" ht="18.75" customHeight="1" x14ac:dyDescent="0.25">
      <c r="B296" s="78" t="s">
        <v>785</v>
      </c>
      <c r="C296" s="79">
        <v>3</v>
      </c>
    </row>
    <row r="297" spans="2:3" s="45" customFormat="1" ht="18.75" customHeight="1" x14ac:dyDescent="0.25">
      <c r="B297" s="78" t="s">
        <v>429</v>
      </c>
      <c r="C297" s="79">
        <v>3</v>
      </c>
    </row>
    <row r="298" spans="2:3" s="45" customFormat="1" ht="18.75" customHeight="1" x14ac:dyDescent="0.25">
      <c r="B298" s="78" t="s">
        <v>389</v>
      </c>
      <c r="C298" s="79">
        <v>3</v>
      </c>
    </row>
    <row r="299" spans="2:3" s="45" customFormat="1" ht="18.75" customHeight="1" x14ac:dyDescent="0.25">
      <c r="B299" s="78" t="s">
        <v>868</v>
      </c>
      <c r="C299" s="79">
        <v>3</v>
      </c>
    </row>
    <row r="300" spans="2:3" s="45" customFormat="1" ht="18.75" customHeight="1" x14ac:dyDescent="0.25">
      <c r="B300" s="78" t="s">
        <v>678</v>
      </c>
      <c r="C300" s="79">
        <v>3</v>
      </c>
    </row>
    <row r="301" spans="2:3" s="45" customFormat="1" ht="18.75" customHeight="1" x14ac:dyDescent="0.25">
      <c r="B301" s="78" t="s">
        <v>185</v>
      </c>
      <c r="C301" s="79">
        <v>3</v>
      </c>
    </row>
    <row r="302" spans="2:3" s="45" customFormat="1" ht="18.75" customHeight="1" x14ac:dyDescent="0.25">
      <c r="B302" s="78" t="s">
        <v>177</v>
      </c>
      <c r="C302" s="79">
        <v>3</v>
      </c>
    </row>
    <row r="303" spans="2:3" s="45" customFormat="1" ht="18.75" customHeight="1" x14ac:dyDescent="0.25">
      <c r="B303" s="78" t="s">
        <v>329</v>
      </c>
      <c r="C303" s="79">
        <v>3</v>
      </c>
    </row>
    <row r="304" spans="2:3" s="45" customFormat="1" ht="18.75" customHeight="1" x14ac:dyDescent="0.25">
      <c r="B304" s="78" t="s">
        <v>869</v>
      </c>
      <c r="C304" s="79">
        <v>3</v>
      </c>
    </row>
    <row r="305" spans="2:3" s="45" customFormat="1" ht="18.75" customHeight="1" x14ac:dyDescent="0.25">
      <c r="B305" s="78" t="s">
        <v>328</v>
      </c>
      <c r="C305" s="79">
        <v>3</v>
      </c>
    </row>
    <row r="306" spans="2:3" s="45" customFormat="1" ht="18.75" customHeight="1" x14ac:dyDescent="0.25">
      <c r="B306" s="78" t="s">
        <v>404</v>
      </c>
      <c r="C306" s="79">
        <v>3</v>
      </c>
    </row>
    <row r="307" spans="2:3" s="45" customFormat="1" ht="18.75" customHeight="1" x14ac:dyDescent="0.25">
      <c r="B307" s="78" t="s">
        <v>706</v>
      </c>
      <c r="C307" s="79">
        <v>3</v>
      </c>
    </row>
    <row r="308" spans="2:3" s="45" customFormat="1" ht="18.75" customHeight="1" x14ac:dyDescent="0.25">
      <c r="B308" s="78" t="s">
        <v>855</v>
      </c>
      <c r="C308" s="79">
        <v>3</v>
      </c>
    </row>
    <row r="309" spans="2:3" s="45" customFormat="1" ht="18.75" customHeight="1" x14ac:dyDescent="0.25">
      <c r="B309" s="78" t="s">
        <v>849</v>
      </c>
      <c r="C309" s="79">
        <v>3</v>
      </c>
    </row>
    <row r="310" spans="2:3" s="45" customFormat="1" ht="18.75" customHeight="1" x14ac:dyDescent="0.25">
      <c r="B310" s="78" t="s">
        <v>802</v>
      </c>
      <c r="C310" s="79">
        <v>3</v>
      </c>
    </row>
    <row r="311" spans="2:3" s="45" customFormat="1" ht="18.75" customHeight="1" x14ac:dyDescent="0.25">
      <c r="B311" s="78" t="s">
        <v>333</v>
      </c>
      <c r="C311" s="79">
        <v>3</v>
      </c>
    </row>
    <row r="312" spans="2:3" s="45" customFormat="1" ht="18.75" customHeight="1" x14ac:dyDescent="0.25">
      <c r="B312" s="78" t="s">
        <v>317</v>
      </c>
      <c r="C312" s="79">
        <v>3</v>
      </c>
    </row>
    <row r="313" spans="2:3" s="45" customFormat="1" ht="18.75" customHeight="1" x14ac:dyDescent="0.25">
      <c r="B313" s="78" t="s">
        <v>152</v>
      </c>
      <c r="C313" s="79">
        <v>3</v>
      </c>
    </row>
    <row r="314" spans="2:3" s="45" customFormat="1" ht="18.75" customHeight="1" x14ac:dyDescent="0.25">
      <c r="B314" s="78" t="s">
        <v>102</v>
      </c>
      <c r="C314" s="79">
        <v>3</v>
      </c>
    </row>
    <row r="315" spans="2:3" s="45" customFormat="1" ht="18.75" customHeight="1" x14ac:dyDescent="0.25">
      <c r="B315" s="78" t="s">
        <v>463</v>
      </c>
      <c r="C315" s="79">
        <v>3</v>
      </c>
    </row>
    <row r="316" spans="2:3" s="45" customFormat="1" ht="18.75" customHeight="1" x14ac:dyDescent="0.25">
      <c r="B316" s="78" t="s">
        <v>779</v>
      </c>
      <c r="C316" s="79">
        <v>3</v>
      </c>
    </row>
    <row r="317" spans="2:3" s="45" customFormat="1" ht="18.75" customHeight="1" x14ac:dyDescent="0.25">
      <c r="B317" s="78" t="s">
        <v>42</v>
      </c>
      <c r="C317" s="79">
        <v>3</v>
      </c>
    </row>
    <row r="318" spans="2:3" s="45" customFormat="1" ht="18.75" customHeight="1" x14ac:dyDescent="0.25">
      <c r="B318" s="78" t="s">
        <v>142</v>
      </c>
      <c r="C318" s="79">
        <v>3</v>
      </c>
    </row>
    <row r="319" spans="2:3" s="45" customFormat="1" ht="18.75" customHeight="1" x14ac:dyDescent="0.25">
      <c r="B319" s="78" t="s">
        <v>870</v>
      </c>
      <c r="C319" s="79">
        <v>3</v>
      </c>
    </row>
    <row r="320" spans="2:3" s="45" customFormat="1" ht="18.75" customHeight="1" x14ac:dyDescent="0.25">
      <c r="B320" s="78" t="s">
        <v>839</v>
      </c>
      <c r="C320" s="79">
        <v>3</v>
      </c>
    </row>
    <row r="321" spans="2:3" s="45" customFormat="1" ht="18.75" customHeight="1" x14ac:dyDescent="0.25">
      <c r="B321" s="78" t="s">
        <v>424</v>
      </c>
      <c r="C321" s="79">
        <v>3</v>
      </c>
    </row>
    <row r="322" spans="2:3" s="45" customFormat="1" ht="18.75" customHeight="1" x14ac:dyDescent="0.25">
      <c r="B322" s="78" t="s">
        <v>674</v>
      </c>
      <c r="C322" s="79">
        <v>3</v>
      </c>
    </row>
    <row r="323" spans="2:3" s="45" customFormat="1" ht="18.75" customHeight="1" x14ac:dyDescent="0.25">
      <c r="B323" s="78" t="s">
        <v>151</v>
      </c>
      <c r="C323" s="79">
        <v>3</v>
      </c>
    </row>
    <row r="324" spans="2:3" s="45" customFormat="1" ht="18.75" customHeight="1" x14ac:dyDescent="0.25">
      <c r="B324" s="78" t="s">
        <v>383</v>
      </c>
      <c r="C324" s="79">
        <v>3</v>
      </c>
    </row>
    <row r="325" spans="2:3" s="45" customFormat="1" ht="18.75" customHeight="1" x14ac:dyDescent="0.25">
      <c r="B325" s="78" t="s">
        <v>412</v>
      </c>
      <c r="C325" s="79">
        <v>3</v>
      </c>
    </row>
    <row r="326" spans="2:3" s="45" customFormat="1" ht="18.75" customHeight="1" x14ac:dyDescent="0.25">
      <c r="B326" s="78" t="s">
        <v>871</v>
      </c>
      <c r="C326" s="79">
        <v>3</v>
      </c>
    </row>
    <row r="327" spans="2:3" s="45" customFormat="1" ht="18.75" customHeight="1" x14ac:dyDescent="0.25">
      <c r="B327" s="78" t="s">
        <v>774</v>
      </c>
      <c r="C327" s="79">
        <v>2</v>
      </c>
    </row>
    <row r="328" spans="2:3" s="45" customFormat="1" ht="18.75" customHeight="1" x14ac:dyDescent="0.25">
      <c r="B328" s="78" t="s">
        <v>872</v>
      </c>
      <c r="C328" s="79">
        <v>2</v>
      </c>
    </row>
    <row r="329" spans="2:3" s="45" customFormat="1" ht="18.75" customHeight="1" x14ac:dyDescent="0.25">
      <c r="B329" s="78" t="s">
        <v>707</v>
      </c>
      <c r="C329" s="79">
        <v>2</v>
      </c>
    </row>
    <row r="330" spans="2:3" s="45" customFormat="1" ht="18.75" customHeight="1" x14ac:dyDescent="0.25">
      <c r="B330" s="78" t="s">
        <v>700</v>
      </c>
      <c r="C330" s="79">
        <v>2</v>
      </c>
    </row>
    <row r="331" spans="2:3" s="45" customFormat="1" ht="18.75" customHeight="1" x14ac:dyDescent="0.25">
      <c r="B331" s="78" t="s">
        <v>873</v>
      </c>
      <c r="C331" s="79">
        <v>2</v>
      </c>
    </row>
    <row r="332" spans="2:3" s="45" customFormat="1" ht="18.75" customHeight="1" x14ac:dyDescent="0.25">
      <c r="B332" s="78" t="s">
        <v>386</v>
      </c>
      <c r="C332" s="79">
        <v>2</v>
      </c>
    </row>
    <row r="333" spans="2:3" s="45" customFormat="1" ht="18.75" customHeight="1" x14ac:dyDescent="0.25">
      <c r="B333" s="78" t="s">
        <v>266</v>
      </c>
      <c r="C333" s="79">
        <v>2</v>
      </c>
    </row>
    <row r="334" spans="2:3" s="45" customFormat="1" ht="18.75" customHeight="1" x14ac:dyDescent="0.25">
      <c r="B334" s="78" t="s">
        <v>740</v>
      </c>
      <c r="C334" s="79">
        <v>2</v>
      </c>
    </row>
    <row r="335" spans="2:3" s="45" customFormat="1" ht="18.75" customHeight="1" x14ac:dyDescent="0.25">
      <c r="B335" s="78" t="s">
        <v>874</v>
      </c>
      <c r="C335" s="79">
        <v>2</v>
      </c>
    </row>
    <row r="336" spans="2:3" s="45" customFormat="1" ht="18.75" customHeight="1" x14ac:dyDescent="0.25">
      <c r="B336" s="78" t="s">
        <v>844</v>
      </c>
      <c r="C336" s="79">
        <v>2</v>
      </c>
    </row>
    <row r="337" spans="2:3" s="45" customFormat="1" ht="18.75" customHeight="1" x14ac:dyDescent="0.25">
      <c r="B337" s="78" t="s">
        <v>370</v>
      </c>
      <c r="C337" s="79">
        <v>2</v>
      </c>
    </row>
    <row r="338" spans="2:3" s="45" customFormat="1" ht="18.75" customHeight="1" x14ac:dyDescent="0.25">
      <c r="B338" s="78" t="s">
        <v>440</v>
      </c>
      <c r="C338" s="79">
        <v>2</v>
      </c>
    </row>
    <row r="339" spans="2:3" s="45" customFormat="1" ht="18.75" customHeight="1" x14ac:dyDescent="0.25">
      <c r="B339" s="78" t="s">
        <v>795</v>
      </c>
      <c r="C339" s="79">
        <v>2</v>
      </c>
    </row>
    <row r="340" spans="2:3" s="45" customFormat="1" ht="18.75" customHeight="1" x14ac:dyDescent="0.25">
      <c r="B340" s="78" t="s">
        <v>875</v>
      </c>
      <c r="C340" s="79">
        <v>2</v>
      </c>
    </row>
    <row r="341" spans="2:3" s="45" customFormat="1" ht="18.75" customHeight="1" x14ac:dyDescent="0.25">
      <c r="B341" s="78" t="s">
        <v>769</v>
      </c>
      <c r="C341" s="79">
        <v>2</v>
      </c>
    </row>
    <row r="342" spans="2:3" s="45" customFormat="1" ht="18.75" customHeight="1" x14ac:dyDescent="0.25">
      <c r="B342" s="78" t="s">
        <v>449</v>
      </c>
      <c r="C342" s="79">
        <v>2</v>
      </c>
    </row>
    <row r="343" spans="2:3" s="45" customFormat="1" ht="18.75" customHeight="1" x14ac:dyDescent="0.25">
      <c r="B343" s="78" t="s">
        <v>876</v>
      </c>
      <c r="C343" s="79">
        <v>2</v>
      </c>
    </row>
    <row r="344" spans="2:3" s="45" customFormat="1" ht="18.75" customHeight="1" x14ac:dyDescent="0.25">
      <c r="B344" s="78" t="s">
        <v>759</v>
      </c>
      <c r="C344" s="79">
        <v>2</v>
      </c>
    </row>
    <row r="345" spans="2:3" s="45" customFormat="1" ht="18.75" customHeight="1" x14ac:dyDescent="0.25">
      <c r="B345" s="78" t="s">
        <v>163</v>
      </c>
      <c r="C345" s="79">
        <v>2</v>
      </c>
    </row>
    <row r="346" spans="2:3" s="45" customFormat="1" ht="18.75" customHeight="1" x14ac:dyDescent="0.25">
      <c r="B346" s="78" t="s">
        <v>784</v>
      </c>
      <c r="C346" s="79">
        <v>2</v>
      </c>
    </row>
    <row r="347" spans="2:3" s="45" customFormat="1" ht="18.75" customHeight="1" x14ac:dyDescent="0.25">
      <c r="B347" s="78" t="s">
        <v>140</v>
      </c>
      <c r="C347" s="79">
        <v>2</v>
      </c>
    </row>
    <row r="348" spans="2:3" s="45" customFormat="1" ht="18.75" customHeight="1" x14ac:dyDescent="0.25">
      <c r="B348" s="78" t="s">
        <v>730</v>
      </c>
      <c r="C348" s="79">
        <v>2</v>
      </c>
    </row>
    <row r="349" spans="2:3" s="45" customFormat="1" ht="18.75" customHeight="1" x14ac:dyDescent="0.25">
      <c r="B349" s="78" t="s">
        <v>877</v>
      </c>
      <c r="C349" s="79">
        <v>2</v>
      </c>
    </row>
    <row r="350" spans="2:3" s="45" customFormat="1" ht="18.75" customHeight="1" x14ac:dyDescent="0.25">
      <c r="B350" s="78" t="s">
        <v>804</v>
      </c>
      <c r="C350" s="79">
        <v>2</v>
      </c>
    </row>
    <row r="351" spans="2:3" s="45" customFormat="1" ht="18.75" customHeight="1" x14ac:dyDescent="0.25">
      <c r="B351" s="78" t="s">
        <v>878</v>
      </c>
      <c r="C351" s="79">
        <v>2</v>
      </c>
    </row>
    <row r="352" spans="2:3" s="45" customFormat="1" ht="18.75" customHeight="1" x14ac:dyDescent="0.25">
      <c r="B352" s="78" t="s">
        <v>809</v>
      </c>
      <c r="C352" s="79">
        <v>2</v>
      </c>
    </row>
    <row r="353" spans="2:3" s="45" customFormat="1" ht="18.75" customHeight="1" x14ac:dyDescent="0.25">
      <c r="B353" s="78" t="s">
        <v>704</v>
      </c>
      <c r="C353" s="79">
        <v>2</v>
      </c>
    </row>
    <row r="354" spans="2:3" s="45" customFormat="1" ht="18.75" customHeight="1" x14ac:dyDescent="0.25">
      <c r="B354" s="78" t="s">
        <v>821</v>
      </c>
      <c r="C354" s="79">
        <v>2</v>
      </c>
    </row>
    <row r="355" spans="2:3" s="45" customFormat="1" ht="18.75" customHeight="1" x14ac:dyDescent="0.25">
      <c r="B355" s="78" t="s">
        <v>325</v>
      </c>
      <c r="C355" s="79">
        <v>2</v>
      </c>
    </row>
    <row r="356" spans="2:3" s="45" customFormat="1" ht="18.75" customHeight="1" x14ac:dyDescent="0.25">
      <c r="B356" s="78" t="s">
        <v>749</v>
      </c>
      <c r="C356" s="79">
        <v>2</v>
      </c>
    </row>
    <row r="357" spans="2:3" s="45" customFormat="1" ht="18.75" customHeight="1" x14ac:dyDescent="0.25">
      <c r="B357" s="78" t="s">
        <v>818</v>
      </c>
      <c r="C357" s="79">
        <v>2</v>
      </c>
    </row>
    <row r="358" spans="2:3" s="45" customFormat="1" ht="18.75" customHeight="1" x14ac:dyDescent="0.25">
      <c r="B358" s="78" t="s">
        <v>754</v>
      </c>
      <c r="C358" s="79">
        <v>2</v>
      </c>
    </row>
    <row r="359" spans="2:3" s="45" customFormat="1" ht="18.75" customHeight="1" x14ac:dyDescent="0.25">
      <c r="B359" s="78" t="s">
        <v>831</v>
      </c>
      <c r="C359" s="79">
        <v>2</v>
      </c>
    </row>
    <row r="360" spans="2:3" s="45" customFormat="1" ht="18.75" customHeight="1" x14ac:dyDescent="0.25">
      <c r="B360" s="78" t="s">
        <v>729</v>
      </c>
      <c r="C360" s="79">
        <v>2</v>
      </c>
    </row>
    <row r="361" spans="2:3" s="45" customFormat="1" ht="18.75" customHeight="1" x14ac:dyDescent="0.25">
      <c r="B361" s="78" t="s">
        <v>405</v>
      </c>
      <c r="C361" s="79">
        <v>2</v>
      </c>
    </row>
    <row r="362" spans="2:3" s="45" customFormat="1" ht="18.75" customHeight="1" x14ac:dyDescent="0.25">
      <c r="B362" s="78" t="s">
        <v>696</v>
      </c>
      <c r="C362" s="79">
        <v>2</v>
      </c>
    </row>
    <row r="363" spans="2:3" s="45" customFormat="1" ht="18.75" customHeight="1" x14ac:dyDescent="0.25">
      <c r="B363" s="78" t="s">
        <v>807</v>
      </c>
      <c r="C363" s="79">
        <v>2</v>
      </c>
    </row>
    <row r="364" spans="2:3" s="45" customFormat="1" ht="18.75" customHeight="1" x14ac:dyDescent="0.25">
      <c r="B364" s="78" t="s">
        <v>264</v>
      </c>
      <c r="C364" s="79">
        <v>2</v>
      </c>
    </row>
    <row r="365" spans="2:3" s="45" customFormat="1" ht="18.75" customHeight="1" x14ac:dyDescent="0.25">
      <c r="B365" s="78" t="s">
        <v>134</v>
      </c>
      <c r="C365" s="79">
        <v>2</v>
      </c>
    </row>
    <row r="366" spans="2:3" s="45" customFormat="1" ht="18.75" customHeight="1" x14ac:dyDescent="0.25">
      <c r="B366" s="78" t="s">
        <v>451</v>
      </c>
      <c r="C366" s="79">
        <v>2</v>
      </c>
    </row>
    <row r="367" spans="2:3" s="45" customFormat="1" ht="18.75" customHeight="1" x14ac:dyDescent="0.25">
      <c r="B367" s="78" t="s">
        <v>375</v>
      </c>
      <c r="C367" s="79">
        <v>2</v>
      </c>
    </row>
    <row r="368" spans="2:3" s="45" customFormat="1" ht="18.75" customHeight="1" x14ac:dyDescent="0.25">
      <c r="B368" s="78" t="s">
        <v>385</v>
      </c>
      <c r="C368" s="79">
        <v>2</v>
      </c>
    </row>
    <row r="369" spans="2:3" s="45" customFormat="1" ht="18.75" customHeight="1" x14ac:dyDescent="0.25">
      <c r="B369" s="78" t="s">
        <v>757</v>
      </c>
      <c r="C369" s="79">
        <v>2</v>
      </c>
    </row>
    <row r="370" spans="2:3" s="45" customFormat="1" ht="18.75" customHeight="1" x14ac:dyDescent="0.25">
      <c r="B370" s="78" t="s">
        <v>840</v>
      </c>
      <c r="C370" s="79">
        <v>2</v>
      </c>
    </row>
    <row r="371" spans="2:3" s="45" customFormat="1" ht="18.75" customHeight="1" x14ac:dyDescent="0.25">
      <c r="B371" s="78" t="s">
        <v>133</v>
      </c>
      <c r="C371" s="79">
        <v>2</v>
      </c>
    </row>
    <row r="372" spans="2:3" s="45" customFormat="1" ht="18.75" customHeight="1" x14ac:dyDescent="0.25">
      <c r="B372" s="78" t="s">
        <v>233</v>
      </c>
      <c r="C372" s="79">
        <v>2</v>
      </c>
    </row>
    <row r="373" spans="2:3" s="45" customFormat="1" ht="18.75" customHeight="1" x14ac:dyDescent="0.25">
      <c r="B373" s="78" t="s">
        <v>735</v>
      </c>
      <c r="C373" s="79">
        <v>2</v>
      </c>
    </row>
    <row r="374" spans="2:3" s="45" customFormat="1" ht="18.75" customHeight="1" x14ac:dyDescent="0.25">
      <c r="B374" s="78" t="s">
        <v>691</v>
      </c>
      <c r="C374" s="79">
        <v>2</v>
      </c>
    </row>
    <row r="375" spans="2:3" s="45" customFormat="1" ht="18.75" customHeight="1" x14ac:dyDescent="0.25">
      <c r="B375" s="78" t="s">
        <v>456</v>
      </c>
      <c r="C375" s="79">
        <v>2</v>
      </c>
    </row>
    <row r="376" spans="2:3" s="45" customFormat="1" ht="18.75" customHeight="1" x14ac:dyDescent="0.25">
      <c r="B376" s="78" t="s">
        <v>741</v>
      </c>
      <c r="C376" s="79">
        <v>2</v>
      </c>
    </row>
    <row r="377" spans="2:3" s="45" customFormat="1" ht="18.75" customHeight="1" x14ac:dyDescent="0.25">
      <c r="B377" s="78" t="s">
        <v>312</v>
      </c>
      <c r="C377" s="79">
        <v>2</v>
      </c>
    </row>
    <row r="378" spans="2:3" s="45" customFormat="1" ht="18.75" customHeight="1" x14ac:dyDescent="0.25">
      <c r="B378" s="78" t="s">
        <v>697</v>
      </c>
      <c r="C378" s="79">
        <v>2</v>
      </c>
    </row>
    <row r="379" spans="2:3" s="45" customFormat="1" ht="18.75" customHeight="1" x14ac:dyDescent="0.25">
      <c r="B379" s="78" t="s">
        <v>765</v>
      </c>
      <c r="C379" s="79">
        <v>2</v>
      </c>
    </row>
    <row r="380" spans="2:3" s="45" customFormat="1" ht="18.75" customHeight="1" x14ac:dyDescent="0.25">
      <c r="B380" s="78" t="s">
        <v>879</v>
      </c>
      <c r="C380" s="79">
        <v>2</v>
      </c>
    </row>
    <row r="381" spans="2:3" s="45" customFormat="1" ht="18.75" customHeight="1" x14ac:dyDescent="0.25">
      <c r="B381" s="78" t="s">
        <v>323</v>
      </c>
      <c r="C381" s="79">
        <v>2</v>
      </c>
    </row>
    <row r="382" spans="2:3" s="45" customFormat="1" ht="18.75" customHeight="1" x14ac:dyDescent="0.25">
      <c r="B382" s="78" t="s">
        <v>688</v>
      </c>
      <c r="C382" s="79">
        <v>2</v>
      </c>
    </row>
    <row r="383" spans="2:3" s="45" customFormat="1" ht="18.75" customHeight="1" x14ac:dyDescent="0.25">
      <c r="B383" s="78" t="s">
        <v>371</v>
      </c>
      <c r="C383" s="79">
        <v>2</v>
      </c>
    </row>
    <row r="384" spans="2:3" s="45" customFormat="1" ht="18.75" customHeight="1" x14ac:dyDescent="0.25">
      <c r="B384" s="78" t="s">
        <v>736</v>
      </c>
      <c r="C384" s="79">
        <v>2</v>
      </c>
    </row>
    <row r="385" spans="2:3" s="45" customFormat="1" ht="18.75" customHeight="1" x14ac:dyDescent="0.25">
      <c r="B385" s="78" t="s">
        <v>460</v>
      </c>
      <c r="C385" s="79">
        <v>2</v>
      </c>
    </row>
    <row r="386" spans="2:3" s="45" customFormat="1" ht="18.75" customHeight="1" x14ac:dyDescent="0.25">
      <c r="B386" s="78" t="s">
        <v>680</v>
      </c>
      <c r="C386" s="79">
        <v>2</v>
      </c>
    </row>
    <row r="387" spans="2:3" s="45" customFormat="1" ht="18.75" customHeight="1" x14ac:dyDescent="0.25">
      <c r="B387" s="78" t="s">
        <v>335</v>
      </c>
      <c r="C387" s="79">
        <v>2</v>
      </c>
    </row>
    <row r="388" spans="2:3" s="45" customFormat="1" ht="18.75" customHeight="1" x14ac:dyDescent="0.25">
      <c r="B388" s="78" t="s">
        <v>799</v>
      </c>
      <c r="C388" s="79">
        <v>2</v>
      </c>
    </row>
    <row r="389" spans="2:3" s="45" customFormat="1" ht="18.75" customHeight="1" x14ac:dyDescent="0.25">
      <c r="B389" s="78" t="s">
        <v>880</v>
      </c>
      <c r="C389" s="79">
        <v>2</v>
      </c>
    </row>
    <row r="390" spans="2:3" s="45" customFormat="1" ht="18.75" customHeight="1" x14ac:dyDescent="0.25">
      <c r="B390" s="78" t="s">
        <v>832</v>
      </c>
      <c r="C390" s="79">
        <v>2</v>
      </c>
    </row>
    <row r="391" spans="2:3" s="45" customFormat="1" ht="18.75" customHeight="1" x14ac:dyDescent="0.25">
      <c r="B391" s="78" t="s">
        <v>699</v>
      </c>
      <c r="C391" s="79">
        <v>2</v>
      </c>
    </row>
    <row r="392" spans="2:3" s="45" customFormat="1" ht="18.75" customHeight="1" x14ac:dyDescent="0.25">
      <c r="B392" s="78" t="s">
        <v>753</v>
      </c>
      <c r="C392" s="79">
        <v>2</v>
      </c>
    </row>
    <row r="393" spans="2:3" s="45" customFormat="1" ht="18.75" customHeight="1" x14ac:dyDescent="0.25">
      <c r="B393" s="78" t="s">
        <v>175</v>
      </c>
      <c r="C393" s="79">
        <v>2</v>
      </c>
    </row>
    <row r="394" spans="2:3" s="45" customFormat="1" ht="18.75" customHeight="1" x14ac:dyDescent="0.25">
      <c r="B394" s="78" t="s">
        <v>744</v>
      </c>
      <c r="C394" s="79">
        <v>2</v>
      </c>
    </row>
    <row r="395" spans="2:3" s="45" customFormat="1" ht="18.75" customHeight="1" x14ac:dyDescent="0.25">
      <c r="B395" s="78" t="s">
        <v>762</v>
      </c>
      <c r="C395" s="79">
        <v>2</v>
      </c>
    </row>
    <row r="396" spans="2:3" s="45" customFormat="1" ht="18.75" customHeight="1" x14ac:dyDescent="0.25">
      <c r="B396" s="78" t="s">
        <v>334</v>
      </c>
      <c r="C396" s="79">
        <v>2</v>
      </c>
    </row>
    <row r="397" spans="2:3" s="45" customFormat="1" ht="18.75" customHeight="1" x14ac:dyDescent="0.25">
      <c r="B397" s="78" t="s">
        <v>400</v>
      </c>
      <c r="C397" s="79">
        <v>2</v>
      </c>
    </row>
    <row r="398" spans="2:3" s="45" customFormat="1" ht="18.75" customHeight="1" x14ac:dyDescent="0.25">
      <c r="B398" s="78" t="s">
        <v>428</v>
      </c>
      <c r="C398" s="79">
        <v>2</v>
      </c>
    </row>
    <row r="399" spans="2:3" s="45" customFormat="1" ht="18.75" customHeight="1" x14ac:dyDescent="0.25">
      <c r="B399" s="78" t="s">
        <v>462</v>
      </c>
      <c r="C399" s="79">
        <v>2</v>
      </c>
    </row>
    <row r="400" spans="2:3" s="45" customFormat="1" ht="18.75" customHeight="1" x14ac:dyDescent="0.25">
      <c r="B400" s="78" t="s">
        <v>171</v>
      </c>
      <c r="C400" s="79">
        <v>2</v>
      </c>
    </row>
    <row r="401" spans="2:3" s="45" customFormat="1" ht="18.75" customHeight="1" x14ac:dyDescent="0.25">
      <c r="B401" s="78" t="s">
        <v>369</v>
      </c>
      <c r="C401" s="79">
        <v>2</v>
      </c>
    </row>
    <row r="402" spans="2:3" s="45" customFormat="1" ht="18.75" customHeight="1" x14ac:dyDescent="0.25">
      <c r="B402" s="78" t="s">
        <v>786</v>
      </c>
      <c r="C402" s="79">
        <v>2</v>
      </c>
    </row>
    <row r="403" spans="2:3" s="45" customFormat="1" ht="18.75" customHeight="1" x14ac:dyDescent="0.25">
      <c r="B403" s="78" t="s">
        <v>881</v>
      </c>
      <c r="C403" s="79">
        <v>2</v>
      </c>
    </row>
    <row r="404" spans="2:3" s="45" customFormat="1" ht="18.75" customHeight="1" x14ac:dyDescent="0.25">
      <c r="B404" s="78" t="s">
        <v>775</v>
      </c>
      <c r="C404" s="79">
        <v>2</v>
      </c>
    </row>
    <row r="405" spans="2:3" s="45" customFormat="1" ht="18.75" customHeight="1" x14ac:dyDescent="0.25">
      <c r="B405" s="78" t="s">
        <v>458</v>
      </c>
      <c r="C405" s="79">
        <v>2</v>
      </c>
    </row>
    <row r="406" spans="2:3" s="45" customFormat="1" ht="18.75" customHeight="1" x14ac:dyDescent="0.25">
      <c r="B406" s="78" t="s">
        <v>437</v>
      </c>
      <c r="C406" s="79">
        <v>2</v>
      </c>
    </row>
    <row r="407" spans="2:3" s="45" customFormat="1" ht="18.75" customHeight="1" x14ac:dyDescent="0.25">
      <c r="B407" s="78" t="s">
        <v>187</v>
      </c>
      <c r="C407" s="79">
        <v>2</v>
      </c>
    </row>
    <row r="408" spans="2:3" s="45" customFormat="1" ht="18.75" customHeight="1" x14ac:dyDescent="0.25">
      <c r="B408" s="78" t="s">
        <v>738</v>
      </c>
      <c r="C408" s="79">
        <v>2</v>
      </c>
    </row>
    <row r="409" spans="2:3" s="45" customFormat="1" ht="18.75" customHeight="1" x14ac:dyDescent="0.25">
      <c r="B409" s="78" t="s">
        <v>783</v>
      </c>
      <c r="C409" s="79">
        <v>2</v>
      </c>
    </row>
    <row r="410" spans="2:3" s="45" customFormat="1" ht="18.75" customHeight="1" x14ac:dyDescent="0.25">
      <c r="B410" s="78" t="s">
        <v>425</v>
      </c>
      <c r="C410" s="79">
        <v>2</v>
      </c>
    </row>
    <row r="411" spans="2:3" s="45" customFormat="1" ht="18.75" customHeight="1" x14ac:dyDescent="0.25">
      <c r="B411" s="78" t="s">
        <v>882</v>
      </c>
      <c r="C411" s="79">
        <v>2</v>
      </c>
    </row>
    <row r="412" spans="2:3" s="45" customFormat="1" ht="18.75" customHeight="1" x14ac:dyDescent="0.25">
      <c r="B412" s="78" t="s">
        <v>739</v>
      </c>
      <c r="C412" s="79">
        <v>2</v>
      </c>
    </row>
    <row r="413" spans="2:3" s="45" customFormat="1" ht="18.75" customHeight="1" x14ac:dyDescent="0.25">
      <c r="B413" s="78" t="s">
        <v>800</v>
      </c>
      <c r="C413" s="79">
        <v>2</v>
      </c>
    </row>
    <row r="414" spans="2:3" s="45" customFormat="1" ht="18.75" customHeight="1" x14ac:dyDescent="0.25">
      <c r="B414" s="78" t="s">
        <v>415</v>
      </c>
      <c r="C414" s="79">
        <v>2</v>
      </c>
    </row>
    <row r="415" spans="2:3" s="45" customFormat="1" ht="18.75" customHeight="1" x14ac:dyDescent="0.25">
      <c r="B415" s="78" t="s">
        <v>45</v>
      </c>
      <c r="C415" s="79">
        <v>2</v>
      </c>
    </row>
    <row r="416" spans="2:3" s="45" customFormat="1" ht="18.75" customHeight="1" x14ac:dyDescent="0.25">
      <c r="B416" s="78" t="s">
        <v>305</v>
      </c>
      <c r="C416" s="79">
        <v>2</v>
      </c>
    </row>
    <row r="417" spans="2:3" s="45" customFormat="1" ht="18.75" customHeight="1" x14ac:dyDescent="0.25">
      <c r="B417" s="78" t="s">
        <v>316</v>
      </c>
      <c r="C417" s="79">
        <v>2</v>
      </c>
    </row>
    <row r="418" spans="2:3" s="45" customFormat="1" ht="18.75" customHeight="1" x14ac:dyDescent="0.25">
      <c r="B418" s="78" t="s">
        <v>387</v>
      </c>
      <c r="C418" s="79">
        <v>2</v>
      </c>
    </row>
    <row r="419" spans="2:3" s="45" customFormat="1" ht="18.75" customHeight="1" x14ac:dyDescent="0.25">
      <c r="B419" s="78" t="s">
        <v>455</v>
      </c>
      <c r="C419" s="79">
        <v>2</v>
      </c>
    </row>
    <row r="420" spans="2:3" s="45" customFormat="1" ht="18.75" customHeight="1" x14ac:dyDescent="0.25">
      <c r="B420" s="78" t="s">
        <v>883</v>
      </c>
      <c r="C420" s="79">
        <v>1</v>
      </c>
    </row>
    <row r="421" spans="2:3" s="45" customFormat="1" ht="18.75" customHeight="1" x14ac:dyDescent="0.25">
      <c r="B421" s="78" t="s">
        <v>827</v>
      </c>
      <c r="C421" s="79">
        <v>1</v>
      </c>
    </row>
    <row r="422" spans="2:3" s="45" customFormat="1" ht="18.75" customHeight="1" x14ac:dyDescent="0.25">
      <c r="B422" s="78" t="s">
        <v>806</v>
      </c>
      <c r="C422" s="79">
        <v>1</v>
      </c>
    </row>
    <row r="423" spans="2:3" s="45" customFormat="1" ht="18.75" customHeight="1" x14ac:dyDescent="0.25">
      <c r="B423" s="78" t="s">
        <v>397</v>
      </c>
      <c r="C423" s="79">
        <v>1</v>
      </c>
    </row>
    <row r="424" spans="2:3" s="45" customFormat="1" ht="18.75" customHeight="1" x14ac:dyDescent="0.25">
      <c r="B424" s="78" t="s">
        <v>884</v>
      </c>
      <c r="C424" s="79">
        <v>1</v>
      </c>
    </row>
    <row r="425" spans="2:3" s="45" customFormat="1" ht="18.75" customHeight="1" x14ac:dyDescent="0.25">
      <c r="B425" s="78" t="s">
        <v>373</v>
      </c>
      <c r="C425" s="79">
        <v>1</v>
      </c>
    </row>
    <row r="426" spans="2:3" s="45" customFormat="1" ht="18.75" customHeight="1" x14ac:dyDescent="0.25">
      <c r="B426" s="78" t="s">
        <v>885</v>
      </c>
      <c r="C426" s="79">
        <v>1</v>
      </c>
    </row>
    <row r="427" spans="2:3" s="45" customFormat="1" ht="18.75" customHeight="1" x14ac:dyDescent="0.25">
      <c r="B427" s="78" t="s">
        <v>886</v>
      </c>
      <c r="C427" s="79">
        <v>1</v>
      </c>
    </row>
    <row r="428" spans="2:3" s="45" customFormat="1" ht="18.75" customHeight="1" x14ac:dyDescent="0.25">
      <c r="B428" s="78" t="s">
        <v>887</v>
      </c>
      <c r="C428" s="79">
        <v>1</v>
      </c>
    </row>
    <row r="429" spans="2:3" s="45" customFormat="1" ht="18.75" customHeight="1" x14ac:dyDescent="0.25">
      <c r="B429" s="78" t="s">
        <v>888</v>
      </c>
      <c r="C429" s="79">
        <v>1</v>
      </c>
    </row>
    <row r="430" spans="2:3" s="45" customFormat="1" ht="18.75" customHeight="1" x14ac:dyDescent="0.25">
      <c r="B430" s="78" t="s">
        <v>797</v>
      </c>
      <c r="C430" s="79">
        <v>1</v>
      </c>
    </row>
    <row r="431" spans="2:3" s="45" customFormat="1" ht="18.75" customHeight="1" x14ac:dyDescent="0.25">
      <c r="B431" s="78" t="s">
        <v>770</v>
      </c>
      <c r="C431" s="79">
        <v>1</v>
      </c>
    </row>
    <row r="432" spans="2:3" s="45" customFormat="1" ht="18.75" customHeight="1" x14ac:dyDescent="0.25">
      <c r="B432" s="78" t="s">
        <v>320</v>
      </c>
      <c r="C432" s="79">
        <v>1</v>
      </c>
    </row>
    <row r="433" spans="2:3" s="45" customFormat="1" ht="18.75" customHeight="1" x14ac:dyDescent="0.25">
      <c r="B433" s="78" t="s">
        <v>889</v>
      </c>
      <c r="C433" s="79">
        <v>1</v>
      </c>
    </row>
    <row r="434" spans="2:3" s="45" customFormat="1" ht="18.75" customHeight="1" x14ac:dyDescent="0.25">
      <c r="B434" s="78" t="s">
        <v>805</v>
      </c>
      <c r="C434" s="79">
        <v>1</v>
      </c>
    </row>
    <row r="435" spans="2:3" s="45" customFormat="1" ht="18.75" customHeight="1" x14ac:dyDescent="0.25">
      <c r="B435" s="78" t="s">
        <v>890</v>
      </c>
      <c r="C435" s="79">
        <v>1</v>
      </c>
    </row>
    <row r="436" spans="2:3" s="45" customFormat="1" ht="18.75" customHeight="1" x14ac:dyDescent="0.25">
      <c r="B436" s="78" t="s">
        <v>690</v>
      </c>
      <c r="C436" s="79">
        <v>1</v>
      </c>
    </row>
    <row r="437" spans="2:3" s="45" customFormat="1" ht="18.75" customHeight="1" x14ac:dyDescent="0.25">
      <c r="B437" s="78" t="s">
        <v>891</v>
      </c>
      <c r="C437" s="79">
        <v>1</v>
      </c>
    </row>
    <row r="438" spans="2:3" s="45" customFormat="1" ht="18.75" customHeight="1" x14ac:dyDescent="0.25">
      <c r="B438" s="78" t="s">
        <v>892</v>
      </c>
      <c r="C438" s="79">
        <v>1</v>
      </c>
    </row>
    <row r="439" spans="2:3" s="45" customFormat="1" ht="18.75" customHeight="1" x14ac:dyDescent="0.25">
      <c r="B439" s="78" t="s">
        <v>893</v>
      </c>
      <c r="C439" s="79">
        <v>1</v>
      </c>
    </row>
    <row r="440" spans="2:3" s="45" customFormat="1" ht="18.75" customHeight="1" x14ac:dyDescent="0.25">
      <c r="B440" s="78" t="s">
        <v>894</v>
      </c>
      <c r="C440" s="79">
        <v>1</v>
      </c>
    </row>
    <row r="441" spans="2:3" s="45" customFormat="1" ht="18.75" customHeight="1" x14ac:dyDescent="0.25">
      <c r="B441" s="78" t="s">
        <v>895</v>
      </c>
      <c r="C441" s="79">
        <v>1</v>
      </c>
    </row>
    <row r="442" spans="2:3" s="45" customFormat="1" ht="18.75" customHeight="1" x14ac:dyDescent="0.25">
      <c r="B442" s="78" t="s">
        <v>755</v>
      </c>
      <c r="C442" s="79">
        <v>1</v>
      </c>
    </row>
    <row r="443" spans="2:3" s="45" customFormat="1" ht="18.75" customHeight="1" x14ac:dyDescent="0.25">
      <c r="B443" s="78" t="s">
        <v>715</v>
      </c>
      <c r="C443" s="79">
        <v>1</v>
      </c>
    </row>
    <row r="444" spans="2:3" s="45" customFormat="1" ht="18.75" customHeight="1" x14ac:dyDescent="0.25">
      <c r="B444" s="78" t="s">
        <v>772</v>
      </c>
      <c r="C444" s="79">
        <v>1</v>
      </c>
    </row>
    <row r="445" spans="2:3" s="45" customFormat="1" ht="18.75" customHeight="1" x14ac:dyDescent="0.25">
      <c r="B445" s="78" t="s">
        <v>388</v>
      </c>
      <c r="C445" s="79">
        <v>1</v>
      </c>
    </row>
    <row r="446" spans="2:3" s="45" customFormat="1" ht="18.75" customHeight="1" x14ac:dyDescent="0.25">
      <c r="B446" s="78" t="s">
        <v>724</v>
      </c>
      <c r="C446" s="79">
        <v>1</v>
      </c>
    </row>
    <row r="447" spans="2:3" s="45" customFormat="1" ht="18.75" customHeight="1" x14ac:dyDescent="0.25">
      <c r="B447" s="78" t="s">
        <v>896</v>
      </c>
      <c r="C447" s="79">
        <v>1</v>
      </c>
    </row>
    <row r="448" spans="2:3" s="45" customFormat="1" ht="18.75" customHeight="1" x14ac:dyDescent="0.25">
      <c r="B448" s="78" t="s">
        <v>823</v>
      </c>
      <c r="C448" s="79">
        <v>1</v>
      </c>
    </row>
    <row r="449" spans="2:3" s="45" customFormat="1" ht="18.75" customHeight="1" x14ac:dyDescent="0.25">
      <c r="B449" s="78" t="s">
        <v>796</v>
      </c>
      <c r="C449" s="79">
        <v>1</v>
      </c>
    </row>
    <row r="450" spans="2:3" s="45" customFormat="1" ht="18.75" customHeight="1" x14ac:dyDescent="0.25">
      <c r="B450" s="78" t="s">
        <v>897</v>
      </c>
      <c r="C450" s="79">
        <v>1</v>
      </c>
    </row>
    <row r="451" spans="2:3" s="45" customFormat="1" ht="18.75" customHeight="1" x14ac:dyDescent="0.25">
      <c r="B451" s="78" t="s">
        <v>792</v>
      </c>
      <c r="C451" s="79">
        <v>1</v>
      </c>
    </row>
    <row r="452" spans="2:3" s="45" customFormat="1" ht="18.75" customHeight="1" x14ac:dyDescent="0.25">
      <c r="B452" s="78" t="s">
        <v>898</v>
      </c>
      <c r="C452" s="79">
        <v>1</v>
      </c>
    </row>
    <row r="453" spans="2:3" s="45" customFormat="1" ht="18.75" customHeight="1" x14ac:dyDescent="0.25">
      <c r="B453" s="78" t="s">
        <v>791</v>
      </c>
      <c r="C453" s="79">
        <v>1</v>
      </c>
    </row>
    <row r="454" spans="2:3" s="45" customFormat="1" ht="18.75" customHeight="1" x14ac:dyDescent="0.25">
      <c r="B454" s="78" t="s">
        <v>694</v>
      </c>
      <c r="C454" s="79">
        <v>1</v>
      </c>
    </row>
    <row r="455" spans="2:3" s="45" customFormat="1" ht="18.75" customHeight="1" x14ac:dyDescent="0.25">
      <c r="B455" s="78" t="s">
        <v>842</v>
      </c>
      <c r="C455" s="79">
        <v>1</v>
      </c>
    </row>
    <row r="456" spans="2:3" s="45" customFormat="1" ht="18.75" customHeight="1" x14ac:dyDescent="0.25">
      <c r="B456" s="78" t="s">
        <v>446</v>
      </c>
      <c r="C456" s="79">
        <v>1</v>
      </c>
    </row>
    <row r="457" spans="2:3" s="45" customFormat="1" ht="18.75" customHeight="1" x14ac:dyDescent="0.25">
      <c r="B457" s="78" t="s">
        <v>790</v>
      </c>
      <c r="C457" s="79">
        <v>1</v>
      </c>
    </row>
    <row r="458" spans="2:3" s="45" customFormat="1" ht="18.75" customHeight="1" x14ac:dyDescent="0.25">
      <c r="B458" s="78" t="s">
        <v>435</v>
      </c>
      <c r="C458" s="79">
        <v>1</v>
      </c>
    </row>
    <row r="459" spans="2:3" s="45" customFormat="1" ht="18.75" customHeight="1" x14ac:dyDescent="0.25">
      <c r="B459" s="78" t="s">
        <v>899</v>
      </c>
      <c r="C459" s="79">
        <v>1</v>
      </c>
    </row>
    <row r="460" spans="2:3" s="45" customFormat="1" ht="18.75" customHeight="1" x14ac:dyDescent="0.25">
      <c r="B460" s="78" t="s">
        <v>454</v>
      </c>
      <c r="C460" s="79">
        <v>1</v>
      </c>
    </row>
    <row r="461" spans="2:3" s="45" customFormat="1" ht="18.75" customHeight="1" x14ac:dyDescent="0.25">
      <c r="B461" s="78" t="s">
        <v>900</v>
      </c>
      <c r="C461" s="79">
        <v>1</v>
      </c>
    </row>
    <row r="462" spans="2:3" s="45" customFormat="1" ht="18.75" customHeight="1" x14ac:dyDescent="0.25">
      <c r="B462" s="78" t="s">
        <v>828</v>
      </c>
      <c r="C462" s="79">
        <v>1</v>
      </c>
    </row>
    <row r="463" spans="2:3" s="45" customFormat="1" ht="18.75" customHeight="1" x14ac:dyDescent="0.25">
      <c r="B463" s="78" t="s">
        <v>426</v>
      </c>
      <c r="C463" s="79">
        <v>1</v>
      </c>
    </row>
    <row r="464" spans="2:3" s="45" customFormat="1" ht="18.75" customHeight="1" x14ac:dyDescent="0.25">
      <c r="B464" s="78" t="s">
        <v>901</v>
      </c>
      <c r="C464" s="79">
        <v>1</v>
      </c>
    </row>
    <row r="465" spans="2:3" s="45" customFormat="1" ht="18.75" customHeight="1" x14ac:dyDescent="0.25">
      <c r="B465" s="78" t="s">
        <v>731</v>
      </c>
      <c r="C465" s="79">
        <v>1</v>
      </c>
    </row>
    <row r="466" spans="2:3" s="45" customFormat="1" ht="18.75" customHeight="1" x14ac:dyDescent="0.25">
      <c r="B466" s="78" t="s">
        <v>432</v>
      </c>
      <c r="C466" s="79">
        <v>1</v>
      </c>
    </row>
    <row r="467" spans="2:3" s="45" customFormat="1" ht="18.75" customHeight="1" x14ac:dyDescent="0.25">
      <c r="B467" s="78" t="s">
        <v>902</v>
      </c>
      <c r="C467" s="79">
        <v>1</v>
      </c>
    </row>
    <row r="468" spans="2:3" s="45" customFormat="1" ht="18.75" customHeight="1" x14ac:dyDescent="0.25">
      <c r="B468" s="78" t="s">
        <v>903</v>
      </c>
      <c r="C468" s="79">
        <v>1</v>
      </c>
    </row>
    <row r="469" spans="2:3" s="45" customFormat="1" ht="18.75" customHeight="1" x14ac:dyDescent="0.25">
      <c r="B469" s="78" t="s">
        <v>743</v>
      </c>
      <c r="C469" s="79">
        <v>1</v>
      </c>
    </row>
    <row r="470" spans="2:3" s="45" customFormat="1" ht="18.75" customHeight="1" x14ac:dyDescent="0.25">
      <c r="B470" s="78" t="s">
        <v>846</v>
      </c>
      <c r="C470" s="79">
        <v>1</v>
      </c>
    </row>
    <row r="471" spans="2:3" s="45" customFormat="1" ht="18.75" customHeight="1" x14ac:dyDescent="0.25">
      <c r="B471" s="78" t="s">
        <v>773</v>
      </c>
      <c r="C471" s="79">
        <v>1</v>
      </c>
    </row>
    <row r="472" spans="2:3" s="45" customFormat="1" ht="18.75" customHeight="1" x14ac:dyDescent="0.25">
      <c r="B472" s="78" t="s">
        <v>745</v>
      </c>
      <c r="C472" s="79">
        <v>1</v>
      </c>
    </row>
    <row r="473" spans="2:3" s="45" customFormat="1" ht="18.75" customHeight="1" x14ac:dyDescent="0.25">
      <c r="B473" s="78" t="s">
        <v>843</v>
      </c>
      <c r="C473" s="79">
        <v>1</v>
      </c>
    </row>
    <row r="474" spans="2:3" s="45" customFormat="1" ht="18.75" customHeight="1" x14ac:dyDescent="0.25">
      <c r="B474" s="78" t="s">
        <v>742</v>
      </c>
      <c r="C474" s="79">
        <v>1</v>
      </c>
    </row>
    <row r="475" spans="2:3" s="45" customFormat="1" ht="18.75" customHeight="1" x14ac:dyDescent="0.25">
      <c r="B475" s="78" t="s">
        <v>712</v>
      </c>
      <c r="C475" s="79">
        <v>1</v>
      </c>
    </row>
    <row r="476" spans="2:3" s="45" customFormat="1" ht="18.75" customHeight="1" x14ac:dyDescent="0.25">
      <c r="B476" s="78" t="s">
        <v>904</v>
      </c>
      <c r="C476" s="79">
        <v>1</v>
      </c>
    </row>
    <row r="477" spans="2:3" s="45" customFormat="1" ht="18.75" customHeight="1" x14ac:dyDescent="0.25">
      <c r="B477" s="78" t="s">
        <v>845</v>
      </c>
      <c r="C477" s="79">
        <v>1</v>
      </c>
    </row>
    <row r="478" spans="2:3" s="45" customFormat="1" ht="18.75" customHeight="1" x14ac:dyDescent="0.25">
      <c r="B478" s="78" t="s">
        <v>820</v>
      </c>
      <c r="C478" s="79">
        <v>1</v>
      </c>
    </row>
    <row r="479" spans="2:3" s="45" customFormat="1" ht="18.75" customHeight="1" x14ac:dyDescent="0.25">
      <c r="B479" s="78" t="s">
        <v>326</v>
      </c>
      <c r="C479" s="79">
        <v>1</v>
      </c>
    </row>
    <row r="480" spans="2:3" s="45" customFormat="1" ht="18.75" customHeight="1" x14ac:dyDescent="0.25">
      <c r="B480" s="78" t="s">
        <v>905</v>
      </c>
      <c r="C480" s="79">
        <v>1</v>
      </c>
    </row>
    <row r="481" spans="2:3" s="45" customFormat="1" ht="18.75" customHeight="1" x14ac:dyDescent="0.25">
      <c r="B481" s="78" t="s">
        <v>453</v>
      </c>
      <c r="C481" s="79">
        <v>1</v>
      </c>
    </row>
    <row r="482" spans="2:3" s="45" customFormat="1" ht="18.75" customHeight="1" x14ac:dyDescent="0.25">
      <c r="B482" s="78" t="s">
        <v>906</v>
      </c>
      <c r="C482" s="79">
        <v>1</v>
      </c>
    </row>
    <row r="483" spans="2:3" s="45" customFormat="1" ht="18.75" customHeight="1" x14ac:dyDescent="0.25">
      <c r="B483" s="78" t="s">
        <v>771</v>
      </c>
      <c r="C483" s="79">
        <v>1</v>
      </c>
    </row>
    <row r="484" spans="2:3" s="45" customFormat="1" ht="18.75" customHeight="1" x14ac:dyDescent="0.25">
      <c r="B484" s="78" t="s">
        <v>830</v>
      </c>
      <c r="C484" s="79">
        <v>1</v>
      </c>
    </row>
    <row r="485" spans="2:3" s="45" customFormat="1" ht="18.75" customHeight="1" x14ac:dyDescent="0.25">
      <c r="B485" s="78" t="s">
        <v>430</v>
      </c>
      <c r="C485" s="79">
        <v>1</v>
      </c>
    </row>
    <row r="486" spans="2:3" s="45" customFormat="1" ht="18.75" customHeight="1" x14ac:dyDescent="0.25">
      <c r="B486" s="78" t="s">
        <v>907</v>
      </c>
      <c r="C486" s="79">
        <v>1</v>
      </c>
    </row>
    <row r="487" spans="2:3" s="45" customFormat="1" ht="18.75" customHeight="1" x14ac:dyDescent="0.25">
      <c r="B487" s="78" t="s">
        <v>693</v>
      </c>
      <c r="C487" s="79">
        <v>1</v>
      </c>
    </row>
    <row r="488" spans="2:3" s="45" customFormat="1" ht="18.75" customHeight="1" x14ac:dyDescent="0.25">
      <c r="B488" s="78" t="s">
        <v>824</v>
      </c>
      <c r="C488" s="79">
        <v>1</v>
      </c>
    </row>
    <row r="489" spans="2:3" s="45" customFormat="1" ht="18.75" customHeight="1" x14ac:dyDescent="0.25">
      <c r="B489" s="78" t="s">
        <v>452</v>
      </c>
      <c r="C489" s="79">
        <v>1</v>
      </c>
    </row>
    <row r="490" spans="2:3" s="45" customFormat="1" ht="18.75" customHeight="1" x14ac:dyDescent="0.25">
      <c r="B490" s="78" t="s">
        <v>747</v>
      </c>
      <c r="C490" s="79">
        <v>1</v>
      </c>
    </row>
    <row r="491" spans="2:3" s="45" customFormat="1" ht="18.75" customHeight="1" x14ac:dyDescent="0.25">
      <c r="B491" s="78" t="s">
        <v>406</v>
      </c>
      <c r="C491" s="79">
        <v>1</v>
      </c>
    </row>
    <row r="492" spans="2:3" s="45" customFormat="1" ht="18.75" customHeight="1" x14ac:dyDescent="0.25">
      <c r="B492" s="78" t="s">
        <v>908</v>
      </c>
      <c r="C492" s="79">
        <v>1</v>
      </c>
    </row>
    <row r="493" spans="2:3" s="45" customFormat="1" ht="18.75" customHeight="1" x14ac:dyDescent="0.25">
      <c r="B493" s="78" t="s">
        <v>826</v>
      </c>
      <c r="C493" s="79">
        <v>1</v>
      </c>
    </row>
    <row r="494" spans="2:3" s="45" customFormat="1" ht="18.75" customHeight="1" x14ac:dyDescent="0.25">
      <c r="B494" s="78" t="s">
        <v>909</v>
      </c>
      <c r="C494" s="79">
        <v>1</v>
      </c>
    </row>
    <row r="495" spans="2:3" s="45" customFormat="1" ht="18.75" customHeight="1" x14ac:dyDescent="0.25">
      <c r="B495" s="78" t="s">
        <v>314</v>
      </c>
      <c r="C495" s="79">
        <v>1</v>
      </c>
    </row>
    <row r="496" spans="2:3" s="45" customFormat="1" ht="18.75" customHeight="1" x14ac:dyDescent="0.25">
      <c r="B496" s="78" t="s">
        <v>701</v>
      </c>
      <c r="C496" s="79">
        <v>1</v>
      </c>
    </row>
    <row r="497" spans="2:3" s="45" customFormat="1" ht="18.75" customHeight="1" x14ac:dyDescent="0.25">
      <c r="B497" s="78" t="s">
        <v>793</v>
      </c>
      <c r="C497" s="79">
        <v>1</v>
      </c>
    </row>
    <row r="498" spans="2:3" s="45" customFormat="1" ht="18.75" customHeight="1" x14ac:dyDescent="0.25">
      <c r="B498" s="78" t="s">
        <v>450</v>
      </c>
      <c r="C498" s="79">
        <v>1</v>
      </c>
    </row>
    <row r="499" spans="2:3" s="45" customFormat="1" ht="18.75" customHeight="1" x14ac:dyDescent="0.25">
      <c r="B499" s="78" t="s">
        <v>808</v>
      </c>
      <c r="C499" s="79">
        <v>1</v>
      </c>
    </row>
    <row r="500" spans="2:3" s="45" customFormat="1" ht="18.75" customHeight="1" x14ac:dyDescent="0.25">
      <c r="B500" s="78" t="s">
        <v>825</v>
      </c>
      <c r="C500" s="79">
        <v>1</v>
      </c>
    </row>
    <row r="501" spans="2:3" s="45" customFormat="1" ht="18.75" customHeight="1" x14ac:dyDescent="0.25">
      <c r="B501" s="78" t="s">
        <v>766</v>
      </c>
      <c r="C501" s="79">
        <v>1</v>
      </c>
    </row>
    <row r="502" spans="2:3" s="45" customFormat="1" ht="18.75" customHeight="1" x14ac:dyDescent="0.25">
      <c r="B502" s="78" t="s">
        <v>717</v>
      </c>
      <c r="C502" s="79">
        <v>1</v>
      </c>
    </row>
    <row r="503" spans="2:3" s="45" customFormat="1" ht="18.75" customHeight="1" x14ac:dyDescent="0.25">
      <c r="B503" s="78" t="s">
        <v>448</v>
      </c>
      <c r="C503" s="79">
        <v>1</v>
      </c>
    </row>
    <row r="504" spans="2:3" s="45" customFormat="1" ht="18.75" customHeight="1" x14ac:dyDescent="0.25">
      <c r="B504" s="78" t="s">
        <v>394</v>
      </c>
      <c r="C504" s="79">
        <v>1</v>
      </c>
    </row>
    <row r="505" spans="2:3" s="45" customFormat="1" ht="18.75" customHeight="1" x14ac:dyDescent="0.25">
      <c r="B505" s="78" t="s">
        <v>819</v>
      </c>
      <c r="C505" s="79">
        <v>1</v>
      </c>
    </row>
    <row r="506" spans="2:3" s="45" customFormat="1" ht="18.75" customHeight="1" x14ac:dyDescent="0.25">
      <c r="B506" s="78" t="s">
        <v>910</v>
      </c>
      <c r="C506" s="79">
        <v>1</v>
      </c>
    </row>
    <row r="507" spans="2:3" s="45" customFormat="1" ht="18.75" customHeight="1" x14ac:dyDescent="0.25">
      <c r="B507" s="78" t="s">
        <v>822</v>
      </c>
      <c r="C507" s="79">
        <v>1</v>
      </c>
    </row>
    <row r="508" spans="2:3" s="45" customFormat="1" ht="18.75" customHeight="1" x14ac:dyDescent="0.25">
      <c r="B508" s="78" t="s">
        <v>399</v>
      </c>
      <c r="C508" s="79">
        <v>1</v>
      </c>
    </row>
    <row r="509" spans="2:3" s="45" customFormat="1" ht="18.75" customHeight="1" x14ac:dyDescent="0.25">
      <c r="B509" s="78" t="s">
        <v>829</v>
      </c>
      <c r="C509" s="79">
        <v>1</v>
      </c>
    </row>
    <row r="510" spans="2:3" s="45" customFormat="1" ht="18.75" customHeight="1" x14ac:dyDescent="0.25">
      <c r="B510" s="78" t="s">
        <v>911</v>
      </c>
      <c r="C510" s="79">
        <v>1</v>
      </c>
    </row>
    <row r="511" spans="2:3" s="45" customFormat="1" ht="18.75" customHeight="1" x14ac:dyDescent="0.25">
      <c r="B511" s="78" t="s">
        <v>912</v>
      </c>
      <c r="C511" s="79">
        <v>1</v>
      </c>
    </row>
    <row r="512" spans="2:3" s="45" customFormat="1" ht="18.75" customHeight="1" x14ac:dyDescent="0.25">
      <c r="B512" s="78" t="s">
        <v>913</v>
      </c>
      <c r="C512" s="79">
        <v>1</v>
      </c>
    </row>
    <row r="513" spans="2:3" s="45" customFormat="1" ht="18.75" customHeight="1" x14ac:dyDescent="0.25">
      <c r="B513" s="78" t="s">
        <v>914</v>
      </c>
      <c r="C513" s="79">
        <v>1</v>
      </c>
    </row>
    <row r="514" spans="2:3" s="45" customFormat="1" ht="18.75" customHeight="1" x14ac:dyDescent="0.25">
      <c r="B514" s="78" t="s">
        <v>915</v>
      </c>
      <c r="C514" s="79">
        <v>1</v>
      </c>
    </row>
    <row r="515" spans="2:3" s="45" customFormat="1" ht="18.75" customHeight="1" x14ac:dyDescent="0.25">
      <c r="B515" s="78" t="s">
        <v>686</v>
      </c>
      <c r="C515" s="79">
        <v>1</v>
      </c>
    </row>
    <row r="516" spans="2:3" s="45" customFormat="1" ht="18.75" customHeight="1" x14ac:dyDescent="0.25">
      <c r="B516" s="78" t="s">
        <v>916</v>
      </c>
      <c r="C516" s="79">
        <v>1</v>
      </c>
    </row>
    <row r="517" spans="2:3" s="45" customFormat="1" ht="18.75" customHeight="1" x14ac:dyDescent="0.25">
      <c r="B517" s="78" t="s">
        <v>748</v>
      </c>
      <c r="C517" s="79">
        <v>1</v>
      </c>
    </row>
    <row r="518" spans="2:3" s="45" customFormat="1" ht="18.75" customHeight="1" x14ac:dyDescent="0.25">
      <c r="B518" s="78" t="s">
        <v>727</v>
      </c>
      <c r="C518" s="79">
        <v>1</v>
      </c>
    </row>
    <row r="519" spans="2:3" s="45" customFormat="1" ht="18.75" customHeight="1" x14ac:dyDescent="0.25">
      <c r="B519" s="78" t="s">
        <v>720</v>
      </c>
      <c r="C519" s="79">
        <v>1</v>
      </c>
    </row>
    <row r="520" spans="2:3" s="45" customFormat="1" ht="18.75" customHeight="1" x14ac:dyDescent="0.25">
      <c r="B520" s="78" t="s">
        <v>917</v>
      </c>
      <c r="C520" s="79">
        <v>1</v>
      </c>
    </row>
    <row r="521" spans="2:3" s="45" customFormat="1" ht="18.75" customHeight="1" x14ac:dyDescent="0.25">
      <c r="B521" s="78" t="s">
        <v>390</v>
      </c>
      <c r="C521" s="79">
        <v>1</v>
      </c>
    </row>
    <row r="522" spans="2:3" s="45" customFormat="1" ht="18.75" customHeight="1" x14ac:dyDescent="0.25">
      <c r="B522" s="78" t="s">
        <v>794</v>
      </c>
      <c r="C522" s="79">
        <v>1</v>
      </c>
    </row>
    <row r="523" spans="2:3" s="45" customFormat="1" ht="18.75" customHeight="1" x14ac:dyDescent="0.25">
      <c r="B523" s="78" t="s">
        <v>758</v>
      </c>
      <c r="C523" s="79">
        <v>1</v>
      </c>
    </row>
    <row r="524" spans="2:3" s="45" customFormat="1" ht="18.75" customHeight="1" x14ac:dyDescent="0.25">
      <c r="B524" s="78" t="s">
        <v>682</v>
      </c>
      <c r="C524" s="79">
        <v>1</v>
      </c>
    </row>
    <row r="525" spans="2:3" s="45" customFormat="1" ht="18.75" customHeight="1" x14ac:dyDescent="0.25">
      <c r="B525" s="78" t="s">
        <v>848</v>
      </c>
      <c r="C525" s="79">
        <v>1</v>
      </c>
    </row>
    <row r="526" spans="2:3" s="45" customFormat="1" ht="18.75" customHeight="1" x14ac:dyDescent="0.25">
      <c r="B526" s="78" t="s">
        <v>695</v>
      </c>
      <c r="C526" s="79">
        <v>1</v>
      </c>
    </row>
    <row r="527" spans="2:3" s="45" customFormat="1" ht="18.75" customHeight="1" x14ac:dyDescent="0.25">
      <c r="B527" s="78" t="s">
        <v>918</v>
      </c>
      <c r="C527" s="79">
        <v>1</v>
      </c>
    </row>
    <row r="528" spans="2:3" s="45" customFormat="1" ht="18.75" customHeight="1" x14ac:dyDescent="0.25">
      <c r="B528" s="78" t="s">
        <v>752</v>
      </c>
      <c r="C528" s="79">
        <v>1</v>
      </c>
    </row>
    <row r="529" spans="2:3" s="45" customFormat="1" ht="18.75" customHeight="1" x14ac:dyDescent="0.25">
      <c r="B529" s="78" t="s">
        <v>919</v>
      </c>
      <c r="C529" s="79">
        <v>1</v>
      </c>
    </row>
    <row r="530" spans="2:3" s="45" customFormat="1" ht="18.75" customHeight="1" x14ac:dyDescent="0.25">
      <c r="B530" s="78" t="s">
        <v>920</v>
      </c>
      <c r="C530" s="79">
        <v>1</v>
      </c>
    </row>
    <row r="531" spans="2:3" s="45" customFormat="1" ht="18.75" customHeight="1" x14ac:dyDescent="0.25">
      <c r="B531" s="78" t="s">
        <v>921</v>
      </c>
      <c r="C531" s="79">
        <v>1</v>
      </c>
    </row>
    <row r="532" spans="2:3" s="45" customFormat="1" ht="18.75" customHeight="1" x14ac:dyDescent="0.25">
      <c r="B532" s="78" t="s">
        <v>851</v>
      </c>
      <c r="C532" s="79">
        <v>1</v>
      </c>
    </row>
    <row r="533" spans="2:3" s="45" customFormat="1" ht="18.75" customHeight="1" x14ac:dyDescent="0.25">
      <c r="B533" s="78" t="s">
        <v>922</v>
      </c>
      <c r="C533" s="79">
        <v>1</v>
      </c>
    </row>
    <row r="534" spans="2:3" s="45" customFormat="1" ht="18.75" customHeight="1" x14ac:dyDescent="0.25">
      <c r="B534" s="78" t="s">
        <v>923</v>
      </c>
      <c r="C534" s="79">
        <v>1</v>
      </c>
    </row>
    <row r="535" spans="2:3" s="45" customFormat="1" ht="18.75" customHeight="1" x14ac:dyDescent="0.25">
      <c r="B535" s="78" t="s">
        <v>924</v>
      </c>
      <c r="C535" s="79">
        <v>1</v>
      </c>
    </row>
    <row r="536" spans="2:3" s="45" customFormat="1" ht="18.75" customHeight="1" x14ac:dyDescent="0.25">
      <c r="B536" s="78" t="s">
        <v>234</v>
      </c>
      <c r="C536" s="79">
        <v>1</v>
      </c>
    </row>
    <row r="537" spans="2:3" s="45" customFormat="1" ht="18.75" customHeight="1" x14ac:dyDescent="0.25">
      <c r="B537" s="78" t="s">
        <v>925</v>
      </c>
      <c r="C537" s="79">
        <v>1</v>
      </c>
    </row>
    <row r="538" spans="2:3" s="45" customFormat="1" ht="18.75" customHeight="1" x14ac:dyDescent="0.25">
      <c r="B538" s="78" t="s">
        <v>926</v>
      </c>
      <c r="C538" s="79">
        <v>1</v>
      </c>
    </row>
    <row r="539" spans="2:3" s="45" customFormat="1" ht="18.75" customHeight="1" x14ac:dyDescent="0.25">
      <c r="B539" s="78" t="s">
        <v>438</v>
      </c>
      <c r="C539" s="79">
        <v>1</v>
      </c>
    </row>
    <row r="540" spans="2:3" s="45" customFormat="1" ht="18.75" customHeight="1" x14ac:dyDescent="0.25">
      <c r="B540" s="78" t="s">
        <v>814</v>
      </c>
      <c r="C540" s="79">
        <v>1</v>
      </c>
    </row>
    <row r="541" spans="2:3" s="45" customFormat="1" ht="18.75" customHeight="1" x14ac:dyDescent="0.25">
      <c r="B541" s="78" t="s">
        <v>927</v>
      </c>
      <c r="C541" s="79">
        <v>1</v>
      </c>
    </row>
    <row r="542" spans="2:3" s="45" customFormat="1" ht="18.75" customHeight="1" x14ac:dyDescent="0.25">
      <c r="B542" s="78" t="s">
        <v>841</v>
      </c>
      <c r="C542" s="79">
        <v>1</v>
      </c>
    </row>
    <row r="543" spans="2:3" s="45" customFormat="1" ht="18.75" customHeight="1" x14ac:dyDescent="0.25">
      <c r="B543" s="78" t="s">
        <v>465</v>
      </c>
      <c r="C543" s="79">
        <v>1</v>
      </c>
    </row>
    <row r="544" spans="2:3" s="45" customFormat="1" ht="18.75" customHeight="1" x14ac:dyDescent="0.25">
      <c r="B544" s="78" t="s">
        <v>817</v>
      </c>
      <c r="C544" s="79">
        <v>1</v>
      </c>
    </row>
    <row r="545" spans="2:3" s="45" customFormat="1" ht="18.75" customHeight="1" x14ac:dyDescent="0.25">
      <c r="B545" s="78" t="s">
        <v>457</v>
      </c>
      <c r="C545" s="79">
        <v>1</v>
      </c>
    </row>
    <row r="546" spans="2:3" s="45" customFormat="1" ht="18.75" customHeight="1" x14ac:dyDescent="0.25">
      <c r="B546" s="78" t="s">
        <v>231</v>
      </c>
      <c r="C546" s="79">
        <v>1</v>
      </c>
    </row>
    <row r="547" spans="2:3" s="45" customFormat="1" ht="18.75" customHeight="1" x14ac:dyDescent="0.25">
      <c r="B547" s="78" t="s">
        <v>928</v>
      </c>
      <c r="C547" s="79">
        <v>1</v>
      </c>
    </row>
    <row r="548" spans="2:3" s="45" customFormat="1" ht="18.75" customHeight="1" x14ac:dyDescent="0.25">
      <c r="B548" s="78" t="s">
        <v>265</v>
      </c>
      <c r="C548" s="79">
        <v>1</v>
      </c>
    </row>
    <row r="549" spans="2:3" s="45" customFormat="1" ht="18.75" customHeight="1" x14ac:dyDescent="0.25">
      <c r="B549" s="78" t="s">
        <v>409</v>
      </c>
      <c r="C549" s="79">
        <v>1</v>
      </c>
    </row>
    <row r="550" spans="2:3" s="45" customFormat="1" ht="18.75" customHeight="1" x14ac:dyDescent="0.25">
      <c r="B550" s="78" t="s">
        <v>929</v>
      </c>
      <c r="C550" s="79">
        <v>1</v>
      </c>
    </row>
    <row r="551" spans="2:3" s="45" customFormat="1" ht="18.75" customHeight="1" x14ac:dyDescent="0.25">
      <c r="B551" s="78" t="s">
        <v>930</v>
      </c>
      <c r="C551" s="79">
        <v>1</v>
      </c>
    </row>
    <row r="552" spans="2:3" s="45" customFormat="1" ht="18.75" customHeight="1" x14ac:dyDescent="0.25">
      <c r="B552" s="78" t="s">
        <v>836</v>
      </c>
      <c r="C552" s="79">
        <v>1</v>
      </c>
    </row>
    <row r="553" spans="2:3" s="45" customFormat="1" ht="18.75" customHeight="1" x14ac:dyDescent="0.25">
      <c r="B553" s="78" t="s">
        <v>850</v>
      </c>
      <c r="C553" s="79">
        <v>1</v>
      </c>
    </row>
    <row r="554" spans="2:3" s="45" customFormat="1" ht="18.75" customHeight="1" x14ac:dyDescent="0.25">
      <c r="B554" s="78" t="s">
        <v>931</v>
      </c>
      <c r="C554" s="79">
        <v>1</v>
      </c>
    </row>
    <row r="555" spans="2:3" s="45" customFormat="1" ht="18.75" customHeight="1" x14ac:dyDescent="0.25">
      <c r="B555" s="78" t="s">
        <v>413</v>
      </c>
      <c r="C555" s="79">
        <v>1</v>
      </c>
    </row>
    <row r="556" spans="2:3" s="45" customFormat="1" ht="18.75" customHeight="1" x14ac:dyDescent="0.25">
      <c r="B556" s="78" t="s">
        <v>702</v>
      </c>
      <c r="C556" s="79">
        <v>1</v>
      </c>
    </row>
    <row r="557" spans="2:3" s="45" customFormat="1" ht="18.75" customHeight="1" x14ac:dyDescent="0.25">
      <c r="B557" s="78" t="s">
        <v>932</v>
      </c>
      <c r="C557" s="79">
        <v>1</v>
      </c>
    </row>
    <row r="558" spans="2:3" s="45" customFormat="1" ht="18.75" customHeight="1" x14ac:dyDescent="0.25">
      <c r="B558" s="78" t="s">
        <v>393</v>
      </c>
      <c r="C558" s="79">
        <v>1</v>
      </c>
    </row>
    <row r="559" spans="2:3" s="45" customFormat="1" ht="18.75" customHeight="1" x14ac:dyDescent="0.25">
      <c r="B559" s="78" t="s">
        <v>776</v>
      </c>
      <c r="C559" s="79">
        <v>1</v>
      </c>
    </row>
    <row r="560" spans="2:3" s="45" customFormat="1" ht="18.75" customHeight="1" x14ac:dyDescent="0.25">
      <c r="B560" s="78" t="s">
        <v>812</v>
      </c>
      <c r="C560" s="79">
        <v>1</v>
      </c>
    </row>
    <row r="561" spans="2:3" s="45" customFormat="1" ht="18.75" customHeight="1" x14ac:dyDescent="0.25">
      <c r="B561" s="78" t="s">
        <v>816</v>
      </c>
      <c r="C561" s="79">
        <v>1</v>
      </c>
    </row>
    <row r="562" spans="2:3" s="45" customFormat="1" ht="18.75" customHeight="1" x14ac:dyDescent="0.25">
      <c r="B562" s="78" t="s">
        <v>461</v>
      </c>
      <c r="C562" s="79">
        <v>1</v>
      </c>
    </row>
    <row r="563" spans="2:3" s="45" customFormat="1" ht="18.75" customHeight="1" x14ac:dyDescent="0.25">
      <c r="B563" s="78" t="s">
        <v>933</v>
      </c>
      <c r="C563" s="79">
        <v>1</v>
      </c>
    </row>
    <row r="564" spans="2:3" s="45" customFormat="1" ht="18.75" customHeight="1" x14ac:dyDescent="0.25">
      <c r="B564" s="78" t="s">
        <v>934</v>
      </c>
      <c r="C564" s="79">
        <v>1</v>
      </c>
    </row>
    <row r="565" spans="2:3" s="45" customFormat="1" ht="18.75" customHeight="1" x14ac:dyDescent="0.25">
      <c r="B565" s="78" t="s">
        <v>188</v>
      </c>
      <c r="C565" s="79">
        <v>1</v>
      </c>
    </row>
    <row r="566" spans="2:3" s="45" customFormat="1" ht="18.75" customHeight="1" x14ac:dyDescent="0.25">
      <c r="B566" s="78" t="s">
        <v>935</v>
      </c>
      <c r="C566" s="79">
        <v>1</v>
      </c>
    </row>
    <row r="567" spans="2:3" s="45" customFormat="1" ht="18.75" customHeight="1" x14ac:dyDescent="0.25">
      <c r="B567" s="78" t="s">
        <v>327</v>
      </c>
      <c r="C567" s="79">
        <v>1</v>
      </c>
    </row>
    <row r="568" spans="2:3" s="45" customFormat="1" ht="18.75" customHeight="1" x14ac:dyDescent="0.25">
      <c r="B568" s="78" t="s">
        <v>398</v>
      </c>
      <c r="C568" s="79">
        <v>1</v>
      </c>
    </row>
    <row r="569" spans="2:3" s="45" customFormat="1" ht="18.75" customHeight="1" x14ac:dyDescent="0.25">
      <c r="B569" s="78" t="s">
        <v>837</v>
      </c>
      <c r="C569" s="79">
        <v>1</v>
      </c>
    </row>
    <row r="570" spans="2:3" s="45" customFormat="1" ht="18.75" customHeight="1" x14ac:dyDescent="0.25">
      <c r="B570" s="78" t="s">
        <v>436</v>
      </c>
      <c r="C570" s="79">
        <v>1</v>
      </c>
    </row>
    <row r="571" spans="2:3" s="45" customFormat="1" ht="18.75" customHeight="1" x14ac:dyDescent="0.25">
      <c r="B571" s="78" t="s">
        <v>936</v>
      </c>
      <c r="C571" s="79">
        <v>1</v>
      </c>
    </row>
    <row r="572" spans="2:3" s="45" customFormat="1" ht="18.75" customHeight="1" x14ac:dyDescent="0.25">
      <c r="B572" s="78" t="s">
        <v>937</v>
      </c>
      <c r="C572" s="79">
        <v>1</v>
      </c>
    </row>
    <row r="573" spans="2:3" s="45" customFormat="1" ht="18.75" customHeight="1" x14ac:dyDescent="0.25">
      <c r="B573" s="78" t="s">
        <v>787</v>
      </c>
      <c r="C573" s="79">
        <v>1</v>
      </c>
    </row>
    <row r="574" spans="2:3" s="45" customFormat="1" ht="18.75" customHeight="1" x14ac:dyDescent="0.25">
      <c r="B574" s="78" t="s">
        <v>801</v>
      </c>
      <c r="C574" s="79">
        <v>1</v>
      </c>
    </row>
    <row r="575" spans="2:3" s="45" customFormat="1" ht="18.75" customHeight="1" x14ac:dyDescent="0.25">
      <c r="B575" s="78" t="s">
        <v>938</v>
      </c>
      <c r="C575" s="79">
        <v>1</v>
      </c>
    </row>
    <row r="576" spans="2:3" s="45" customFormat="1" ht="18.75" customHeight="1" x14ac:dyDescent="0.25">
      <c r="B576" s="78" t="s">
        <v>427</v>
      </c>
      <c r="C576" s="79">
        <v>1</v>
      </c>
    </row>
    <row r="577" spans="2:3" s="45" customFormat="1" ht="18.75" customHeight="1" x14ac:dyDescent="0.25">
      <c r="B577" s="78" t="s">
        <v>778</v>
      </c>
      <c r="C577" s="79">
        <v>1</v>
      </c>
    </row>
    <row r="578" spans="2:3" s="45" customFormat="1" ht="18.75" customHeight="1" x14ac:dyDescent="0.25">
      <c r="B578" s="78" t="s">
        <v>939</v>
      </c>
      <c r="C578" s="79">
        <v>1</v>
      </c>
    </row>
    <row r="579" spans="2:3" s="45" customFormat="1" ht="18.75" customHeight="1" x14ac:dyDescent="0.25">
      <c r="B579" s="78" t="s">
        <v>442</v>
      </c>
      <c r="C579" s="79">
        <v>1</v>
      </c>
    </row>
    <row r="580" spans="2:3" s="45" customFormat="1" ht="18.75" customHeight="1" x14ac:dyDescent="0.25">
      <c r="B580" s="78" t="s">
        <v>467</v>
      </c>
      <c r="C580" s="79">
        <v>1</v>
      </c>
    </row>
    <row r="581" spans="2:3" s="45" customFormat="1" ht="18.75" customHeight="1" x14ac:dyDescent="0.25">
      <c r="B581" s="78" t="s">
        <v>835</v>
      </c>
      <c r="C581" s="79">
        <v>1</v>
      </c>
    </row>
    <row r="582" spans="2:3" s="45" customFormat="1" ht="18.75" customHeight="1" x14ac:dyDescent="0.25">
      <c r="B582" s="78" t="s">
        <v>803</v>
      </c>
      <c r="C582" s="79">
        <v>1</v>
      </c>
    </row>
    <row r="583" spans="2:3" s="45" customFormat="1" ht="18.75" customHeight="1" x14ac:dyDescent="0.25">
      <c r="B583" s="78" t="s">
        <v>788</v>
      </c>
      <c r="C583" s="79">
        <v>1</v>
      </c>
    </row>
    <row r="584" spans="2:3" s="45" customFormat="1" ht="18.75" customHeight="1" x14ac:dyDescent="0.25">
      <c r="B584" s="78" t="s">
        <v>767</v>
      </c>
      <c r="C584" s="79">
        <v>1</v>
      </c>
    </row>
    <row r="585" spans="2:3" s="45" customFormat="1" ht="18.75" customHeight="1" x14ac:dyDescent="0.25">
      <c r="B585" s="78" t="s">
        <v>777</v>
      </c>
      <c r="C585" s="79">
        <v>1</v>
      </c>
    </row>
    <row r="586" spans="2:3" s="45" customFormat="1" ht="18.75" customHeight="1" x14ac:dyDescent="0.25">
      <c r="B586" s="78" t="s">
        <v>852</v>
      </c>
      <c r="C586" s="79">
        <v>1</v>
      </c>
    </row>
    <row r="587" spans="2:3" s="45" customFormat="1" ht="18.75" customHeight="1" x14ac:dyDescent="0.25">
      <c r="B587" s="78" t="s">
        <v>940</v>
      </c>
      <c r="C587" s="79">
        <v>1</v>
      </c>
    </row>
    <row r="588" spans="2:3" s="45" customFormat="1" ht="18.75" customHeight="1" x14ac:dyDescent="0.25">
      <c r="B588" s="78" t="s">
        <v>838</v>
      </c>
      <c r="C588" s="79">
        <v>1</v>
      </c>
    </row>
    <row r="589" spans="2:3" s="45" customFormat="1" ht="18.75" customHeight="1" x14ac:dyDescent="0.25">
      <c r="B589" s="78" t="s">
        <v>332</v>
      </c>
      <c r="C589" s="79">
        <v>1</v>
      </c>
    </row>
    <row r="590" spans="2:3" s="45" customFormat="1" ht="18.75" customHeight="1" x14ac:dyDescent="0.25">
      <c r="B590" s="78" t="s">
        <v>941</v>
      </c>
      <c r="C590" s="79">
        <v>1</v>
      </c>
    </row>
    <row r="591" spans="2:3" s="45" customFormat="1" ht="18.75" customHeight="1" x14ac:dyDescent="0.25">
      <c r="B591" s="78" t="s">
        <v>942</v>
      </c>
      <c r="C591" s="79">
        <v>1</v>
      </c>
    </row>
    <row r="592" spans="2:3" s="45" customFormat="1" ht="18.75" customHeight="1" x14ac:dyDescent="0.25">
      <c r="B592" s="78" t="s">
        <v>377</v>
      </c>
      <c r="C592" s="79">
        <v>1</v>
      </c>
    </row>
    <row r="593" spans="2:3" s="45" customFormat="1" ht="18.75" customHeight="1" x14ac:dyDescent="0.25">
      <c r="B593" s="78" t="s">
        <v>943</v>
      </c>
      <c r="C593" s="79">
        <v>1</v>
      </c>
    </row>
    <row r="594" spans="2:3" s="45" customFormat="1" ht="18.75" customHeight="1" x14ac:dyDescent="0.25">
      <c r="B594" s="78" t="s">
        <v>853</v>
      </c>
      <c r="C594" s="79">
        <v>1</v>
      </c>
    </row>
    <row r="595" spans="2:3" s="45" customFormat="1" ht="18.75" customHeight="1" x14ac:dyDescent="0.25">
      <c r="B595" s="78" t="s">
        <v>944</v>
      </c>
      <c r="C595" s="79">
        <v>1</v>
      </c>
    </row>
    <row r="596" spans="2:3" s="45" customFormat="1" ht="18.75" customHeight="1" x14ac:dyDescent="0.25">
      <c r="B596" s="78" t="s">
        <v>746</v>
      </c>
      <c r="C596" s="79">
        <v>1</v>
      </c>
    </row>
    <row r="597" spans="2:3" s="45" customFormat="1" ht="18.75" customHeight="1" x14ac:dyDescent="0.25">
      <c r="B597" s="78" t="s">
        <v>945</v>
      </c>
      <c r="C597" s="79">
        <v>1</v>
      </c>
    </row>
    <row r="598" spans="2:3" s="45" customFormat="1" ht="18.75" customHeight="1" x14ac:dyDescent="0.25">
      <c r="B598" s="78" t="s">
        <v>258</v>
      </c>
      <c r="C598" s="79">
        <v>1</v>
      </c>
    </row>
    <row r="599" spans="2:3" s="45" customFormat="1" ht="18.75" customHeight="1" x14ac:dyDescent="0.25">
      <c r="B599" s="78" t="s">
        <v>810</v>
      </c>
      <c r="C599" s="79">
        <v>1</v>
      </c>
    </row>
    <row r="600" spans="2:3" s="45" customFormat="1" ht="18.75" customHeight="1" x14ac:dyDescent="0.25">
      <c r="B600" s="78" t="s">
        <v>459</v>
      </c>
      <c r="C600" s="79">
        <v>1</v>
      </c>
    </row>
    <row r="601" spans="2:3" s="45" customFormat="1" ht="18.75" customHeight="1" x14ac:dyDescent="0.25">
      <c r="B601" s="78" t="s">
        <v>946</v>
      </c>
      <c r="C601" s="79">
        <v>1</v>
      </c>
    </row>
    <row r="602" spans="2:3" s="45" customFormat="1" ht="18.75" customHeight="1" x14ac:dyDescent="0.25">
      <c r="B602" s="78" t="s">
        <v>834</v>
      </c>
      <c r="C602" s="79">
        <v>1</v>
      </c>
    </row>
    <row r="603" spans="2:3" s="45" customFormat="1" ht="18.75" customHeight="1" x14ac:dyDescent="0.25">
      <c r="B603" s="78" t="s">
        <v>813</v>
      </c>
      <c r="C603" s="79">
        <v>1</v>
      </c>
    </row>
    <row r="604" spans="2:3" s="45" customFormat="1" ht="18.75" customHeight="1" x14ac:dyDescent="0.25">
      <c r="B604" s="78" t="s">
        <v>782</v>
      </c>
      <c r="C604" s="79">
        <v>1</v>
      </c>
    </row>
    <row r="605" spans="2:3" s="45" customFormat="1" ht="18.75" customHeight="1" x14ac:dyDescent="0.25">
      <c r="B605" s="78" t="s">
        <v>719</v>
      </c>
      <c r="C605" s="79">
        <v>1</v>
      </c>
    </row>
    <row r="606" spans="2:3" s="45" customFormat="1" ht="18.75" customHeight="1" x14ac:dyDescent="0.25">
      <c r="B606" s="78" t="s">
        <v>947</v>
      </c>
      <c r="C606" s="79">
        <v>1</v>
      </c>
    </row>
    <row r="607" spans="2:3" s="45" customFormat="1" ht="18.75" customHeight="1" x14ac:dyDescent="0.25">
      <c r="B607" s="78" t="s">
        <v>181</v>
      </c>
      <c r="C607" s="79">
        <v>1</v>
      </c>
    </row>
    <row r="608" spans="2:3" s="45" customFormat="1" ht="18.75" customHeight="1" x14ac:dyDescent="0.25">
      <c r="B608" s="78" t="s">
        <v>948</v>
      </c>
      <c r="C608" s="79">
        <v>1</v>
      </c>
    </row>
    <row r="609" spans="2:3" s="45" customFormat="1" ht="18.75" customHeight="1" x14ac:dyDescent="0.25">
      <c r="B609" s="78" t="s">
        <v>949</v>
      </c>
      <c r="C609" s="79">
        <v>1</v>
      </c>
    </row>
    <row r="610" spans="2:3" s="45" customFormat="1" ht="18.75" customHeight="1" x14ac:dyDescent="0.25">
      <c r="B610" s="78" t="s">
        <v>414</v>
      </c>
      <c r="C610" s="79">
        <v>1</v>
      </c>
    </row>
    <row r="611" spans="2:3" s="45" customFormat="1" ht="18.75" customHeight="1" x14ac:dyDescent="0.25">
      <c r="B611" s="78" t="s">
        <v>725</v>
      </c>
      <c r="C611" s="79">
        <v>1</v>
      </c>
    </row>
    <row r="612" spans="2:3" s="45" customFormat="1" ht="18.75" customHeight="1" x14ac:dyDescent="0.25">
      <c r="B612" s="78" t="s">
        <v>751</v>
      </c>
      <c r="C612" s="79">
        <v>1</v>
      </c>
    </row>
    <row r="613" spans="2:3" s="45" customFormat="1" ht="18.75" customHeight="1" x14ac:dyDescent="0.25">
      <c r="B613" s="78" t="s">
        <v>789</v>
      </c>
      <c r="C613" s="79">
        <v>1</v>
      </c>
    </row>
    <row r="614" spans="2:3" s="45" customFormat="1" ht="18.75" customHeight="1" x14ac:dyDescent="0.25">
      <c r="B614" s="78" t="s">
        <v>811</v>
      </c>
      <c r="C614" s="79">
        <v>1</v>
      </c>
    </row>
    <row r="615" spans="2:3" s="45" customFormat="1" ht="18.75" customHeight="1" x14ac:dyDescent="0.25">
      <c r="B615" s="78" t="s">
        <v>689</v>
      </c>
      <c r="C615" s="79">
        <v>1</v>
      </c>
    </row>
    <row r="616" spans="2:3" s="45" customFormat="1" ht="18.75" customHeight="1" x14ac:dyDescent="0.25">
      <c r="B616" s="78" t="s">
        <v>833</v>
      </c>
      <c r="C616" s="79">
        <v>1</v>
      </c>
    </row>
    <row r="617" spans="2:3" s="45" customFormat="1" ht="18.75" customHeight="1" x14ac:dyDescent="0.25">
      <c r="B617" s="78" t="s">
        <v>372</v>
      </c>
      <c r="C617" s="79">
        <v>1</v>
      </c>
    </row>
    <row r="618" spans="2:3" s="45" customFormat="1" ht="18.75" customHeight="1" x14ac:dyDescent="0.25">
      <c r="B618" s="78" t="s">
        <v>761</v>
      </c>
      <c r="C618" s="79">
        <v>1</v>
      </c>
    </row>
    <row r="619" spans="2:3" s="45" customFormat="1" ht="18.75" customHeight="1" x14ac:dyDescent="0.25">
      <c r="B619" s="78" t="s">
        <v>263</v>
      </c>
      <c r="C619" s="79">
        <v>1</v>
      </c>
    </row>
    <row r="620" spans="2:3" s="45" customFormat="1" ht="18.75" customHeight="1" x14ac:dyDescent="0.25">
      <c r="B620" s="78" t="s">
        <v>950</v>
      </c>
      <c r="C620" s="79">
        <v>1</v>
      </c>
    </row>
    <row r="621" spans="2:3" s="45" customFormat="1" ht="18.75" customHeight="1" x14ac:dyDescent="0.25">
      <c r="B621" s="78" t="s">
        <v>780</v>
      </c>
      <c r="C621" s="79">
        <v>1</v>
      </c>
    </row>
    <row r="622" spans="2:3" s="45" customFormat="1" ht="18.75" customHeight="1" x14ac:dyDescent="0.25">
      <c r="B622" s="78" t="s">
        <v>951</v>
      </c>
      <c r="C622" s="79">
        <v>1</v>
      </c>
    </row>
    <row r="623" spans="2:3" s="45" customFormat="1" ht="18.75" customHeight="1" x14ac:dyDescent="0.25">
      <c r="B623" s="78" t="s">
        <v>952</v>
      </c>
      <c r="C623" s="79">
        <v>1</v>
      </c>
    </row>
    <row r="624" spans="2:3" s="45" customFormat="1" ht="18.75" customHeight="1" x14ac:dyDescent="0.25">
      <c r="B624" s="78" t="s">
        <v>953</v>
      </c>
      <c r="C624" s="79">
        <v>1</v>
      </c>
    </row>
    <row r="625" spans="2:3" s="45" customFormat="1" ht="18.75" customHeight="1" x14ac:dyDescent="0.25">
      <c r="B625" s="78" t="s">
        <v>410</v>
      </c>
      <c r="C625" s="79">
        <v>1</v>
      </c>
    </row>
    <row r="626" spans="2:3" s="45" customFormat="1" ht="18.75" customHeight="1" x14ac:dyDescent="0.25">
      <c r="B626" s="78" t="s">
        <v>768</v>
      </c>
      <c r="C626" s="79">
        <v>1</v>
      </c>
    </row>
    <row r="627" spans="2:3" s="45" customFormat="1" ht="18.75" customHeight="1" x14ac:dyDescent="0.25">
      <c r="B627" s="78" t="s">
        <v>705</v>
      </c>
      <c r="C627" s="79">
        <v>1</v>
      </c>
    </row>
    <row r="628" spans="2:3" s="45" customFormat="1" ht="18.75" customHeight="1" x14ac:dyDescent="0.25">
      <c r="B628" s="78" t="s">
        <v>186</v>
      </c>
      <c r="C628" s="79">
        <v>1</v>
      </c>
    </row>
    <row r="629" spans="2:3" s="45" customFormat="1" ht="18.75" customHeight="1" x14ac:dyDescent="0.25">
      <c r="B629" s="78" t="s">
        <v>954</v>
      </c>
      <c r="C629" s="79">
        <v>1</v>
      </c>
    </row>
    <row r="630" spans="2:3" s="45" customFormat="1" ht="18.75" customHeight="1" x14ac:dyDescent="0.25">
      <c r="B630" s="78" t="s">
        <v>319</v>
      </c>
      <c r="C630" s="79">
        <v>1</v>
      </c>
    </row>
    <row r="631" spans="2:3" s="45" customFormat="1" ht="18.75" customHeight="1" x14ac:dyDescent="0.25">
      <c r="B631" s="78" t="s">
        <v>763</v>
      </c>
      <c r="C631" s="79">
        <v>1</v>
      </c>
    </row>
    <row r="632" spans="2:3" s="45" customFormat="1" ht="18.75" customHeight="1" x14ac:dyDescent="0.25">
      <c r="B632" s="78" t="s">
        <v>955</v>
      </c>
      <c r="C632" s="79">
        <v>1</v>
      </c>
    </row>
    <row r="633" spans="2:3" s="45" customFormat="1" ht="18.75" customHeight="1" x14ac:dyDescent="0.25">
      <c r="B633" s="78" t="s">
        <v>716</v>
      </c>
      <c r="C633" s="79">
        <v>1</v>
      </c>
    </row>
    <row r="634" spans="2:3" s="45" customFormat="1" ht="18.75" customHeight="1" x14ac:dyDescent="0.25">
      <c r="B634" s="78" t="s">
        <v>956</v>
      </c>
      <c r="C634" s="79">
        <v>1</v>
      </c>
    </row>
    <row r="635" spans="2:3" s="45" customFormat="1" ht="18.75" customHeight="1" x14ac:dyDescent="0.25">
      <c r="B635" s="78" t="s">
        <v>798</v>
      </c>
      <c r="C635" s="79">
        <v>1</v>
      </c>
    </row>
    <row r="636" spans="2:3" s="45" customFormat="1" ht="18.75" customHeight="1" x14ac:dyDescent="0.25">
      <c r="B636" s="78" t="s">
        <v>957</v>
      </c>
      <c r="C636" s="79">
        <v>1</v>
      </c>
    </row>
    <row r="637" spans="2:3" s="45" customFormat="1" ht="18.75" customHeight="1" x14ac:dyDescent="0.25">
      <c r="B637" s="78" t="s">
        <v>958</v>
      </c>
      <c r="C637" s="79">
        <v>1</v>
      </c>
    </row>
    <row r="638" spans="2:3" s="45" customFormat="1" ht="18.75" customHeight="1" x14ac:dyDescent="0.25">
      <c r="B638" s="78" t="s">
        <v>959</v>
      </c>
      <c r="C638" s="79">
        <v>1</v>
      </c>
    </row>
    <row r="639" spans="2:3" s="45" customFormat="1" ht="18.75" customHeight="1" x14ac:dyDescent="0.25">
      <c r="B639" s="78" t="s">
        <v>854</v>
      </c>
      <c r="C639" s="79">
        <v>1</v>
      </c>
    </row>
    <row r="640" spans="2:3" s="45" customFormat="1" ht="18.75" customHeight="1" x14ac:dyDescent="0.25">
      <c r="B640" s="78" t="s">
        <v>960</v>
      </c>
      <c r="C640" s="79">
        <v>1</v>
      </c>
    </row>
    <row r="641" spans="2:3" s="45" customFormat="1" ht="18.75" customHeight="1" x14ac:dyDescent="0.25">
      <c r="B641" s="78" t="s">
        <v>961</v>
      </c>
      <c r="C641" s="79">
        <v>1</v>
      </c>
    </row>
    <row r="642" spans="2:3" s="45" customFormat="1" ht="18.75" customHeight="1" x14ac:dyDescent="0.25">
      <c r="B642" s="78" t="s">
        <v>403</v>
      </c>
      <c r="C642" s="79">
        <v>1</v>
      </c>
    </row>
    <row r="643" spans="2:3" s="45" customFormat="1" ht="18.75" customHeight="1" x14ac:dyDescent="0.25">
      <c r="B643" s="78" t="s">
        <v>411</v>
      </c>
      <c r="C643" s="79">
        <v>1</v>
      </c>
    </row>
    <row r="644" spans="2:3" s="45" customFormat="1" ht="18.75" customHeight="1" x14ac:dyDescent="0.25">
      <c r="B644" s="78" t="s">
        <v>962</v>
      </c>
      <c r="C644" s="79">
        <v>1</v>
      </c>
    </row>
    <row r="645" spans="2:3" s="45" customFormat="1" ht="18.75" customHeight="1" x14ac:dyDescent="0.25">
      <c r="B645" s="78" t="s">
        <v>380</v>
      </c>
      <c r="C645" s="79">
        <v>1</v>
      </c>
    </row>
    <row r="646" spans="2:3" s="45" customFormat="1" ht="18.75" customHeight="1" x14ac:dyDescent="0.25">
      <c r="B646" s="78" t="s">
        <v>963</v>
      </c>
      <c r="C646" s="79">
        <v>1</v>
      </c>
    </row>
    <row r="647" spans="2:3" s="45" customFormat="1" ht="18.75" customHeight="1" x14ac:dyDescent="0.25">
      <c r="B647" s="78" t="s">
        <v>441</v>
      </c>
      <c r="C647" s="79">
        <v>1</v>
      </c>
    </row>
    <row r="648" spans="2:3" s="45" customFormat="1" ht="18.75" customHeight="1" x14ac:dyDescent="0.25">
      <c r="B648" s="78" t="s">
        <v>964</v>
      </c>
      <c r="C648" s="79">
        <v>1</v>
      </c>
    </row>
    <row r="649" spans="2:3" s="45" customFormat="1" ht="18.75" customHeight="1" x14ac:dyDescent="0.25">
      <c r="B649" s="78" t="s">
        <v>965</v>
      </c>
      <c r="C649" s="79">
        <v>1</v>
      </c>
    </row>
    <row r="650" spans="2:3" s="45" customFormat="1" ht="18.75" customHeight="1" x14ac:dyDescent="0.25">
      <c r="B650" s="78" t="s">
        <v>966</v>
      </c>
      <c r="C650" s="79">
        <v>1</v>
      </c>
    </row>
    <row r="651" spans="2:3" s="45" customFormat="1" ht="18.75" customHeight="1" x14ac:dyDescent="0.25">
      <c r="B651" s="78" t="s">
        <v>331</v>
      </c>
      <c r="C651" s="79">
        <v>1</v>
      </c>
    </row>
    <row r="652" spans="2:3" s="45" customFormat="1" ht="18.75" customHeight="1" x14ac:dyDescent="0.25">
      <c r="B652" s="78" t="s">
        <v>967</v>
      </c>
      <c r="C652" s="79">
        <v>1</v>
      </c>
    </row>
    <row r="653" spans="2:3" s="45" customFormat="1" ht="18.75" customHeight="1" thickBot="1" x14ac:dyDescent="0.3">
      <c r="B653" s="78" t="s">
        <v>464</v>
      </c>
      <c r="C653" s="79">
        <v>1</v>
      </c>
    </row>
    <row r="654" spans="2:3" s="45" customFormat="1" ht="18.75" customHeight="1" thickBot="1" x14ac:dyDescent="0.25">
      <c r="B654" s="83" t="s">
        <v>202</v>
      </c>
      <c r="C654" s="84">
        <f>SUM(C6:C653)</f>
        <v>29787</v>
      </c>
    </row>
    <row r="656" spans="2:3" ht="18.75" customHeight="1" x14ac:dyDescent="0.2">
      <c r="B656" s="73" t="s">
        <v>267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21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123" t="s">
        <v>8</v>
      </c>
      <c r="C3" s="123"/>
      <c r="D3" s="123"/>
      <c r="E3" s="123"/>
      <c r="F3" s="123"/>
    </row>
    <row r="4" spans="2:6" ht="20.25" customHeight="1" x14ac:dyDescent="0.25">
      <c r="B4" s="51" t="s">
        <v>13</v>
      </c>
    </row>
    <row r="5" spans="2:6" ht="20.25" customHeight="1" thickBot="1" x14ac:dyDescent="0.3"/>
    <row r="6" spans="2:6" ht="20.25" customHeight="1" x14ac:dyDescent="0.25">
      <c r="B6" s="124" t="s">
        <v>4</v>
      </c>
      <c r="C6" s="126">
        <v>2022</v>
      </c>
      <c r="D6" s="126"/>
      <c r="E6" s="126"/>
      <c r="F6" s="127"/>
    </row>
    <row r="7" spans="2:6" ht="20.25" customHeight="1" x14ac:dyDescent="0.25">
      <c r="B7" s="125"/>
      <c r="C7" s="16" t="s">
        <v>338</v>
      </c>
      <c r="D7" s="16" t="s">
        <v>339</v>
      </c>
      <c r="E7" s="16" t="s">
        <v>340</v>
      </c>
      <c r="F7" s="17" t="s">
        <v>5</v>
      </c>
    </row>
    <row r="8" spans="2:6" ht="20.25" customHeight="1" x14ac:dyDescent="0.25">
      <c r="B8" s="20" t="s">
        <v>18</v>
      </c>
      <c r="C8" s="13">
        <v>590496</v>
      </c>
      <c r="D8" s="13">
        <v>585222</v>
      </c>
      <c r="E8" s="13">
        <v>640504</v>
      </c>
      <c r="F8" s="67">
        <f>SUM(C8:E8)</f>
        <v>1816222</v>
      </c>
    </row>
    <row r="9" spans="2:6" ht="20.25" customHeight="1" x14ac:dyDescent="0.25">
      <c r="B9" s="20" t="s">
        <v>19</v>
      </c>
      <c r="C9" s="15">
        <v>697455</v>
      </c>
      <c r="D9" s="15">
        <v>592425</v>
      </c>
      <c r="E9" s="15">
        <v>705908</v>
      </c>
      <c r="F9" s="67">
        <f>SUM(C9:E9)</f>
        <v>1995788</v>
      </c>
    </row>
    <row r="10" spans="2:6" ht="20.25" customHeight="1" thickBot="1" x14ac:dyDescent="0.3">
      <c r="B10" s="18" t="s">
        <v>9</v>
      </c>
      <c r="C10" s="68">
        <f>SUM(C8:C9)</f>
        <v>1287951</v>
      </c>
      <c r="D10" s="68">
        <f t="shared" ref="D10:E10" si="0">SUM(D8:D9)</f>
        <v>1177647</v>
      </c>
      <c r="E10" s="68">
        <f t="shared" si="0"/>
        <v>1346412</v>
      </c>
      <c r="F10" s="72">
        <f>SUM(F8:F9)</f>
        <v>3812010</v>
      </c>
    </row>
    <row r="11" spans="2:6" ht="12" customHeight="1" x14ac:dyDescent="0.25"/>
    <row r="12" spans="2:6" ht="20.25" customHeight="1" x14ac:dyDescent="0.25">
      <c r="B12" s="73" t="s">
        <v>267</v>
      </c>
    </row>
    <row r="13" spans="2:6" ht="20.25" customHeight="1" x14ac:dyDescent="0.25">
      <c r="B13" s="73"/>
    </row>
    <row r="29" spans="3:5" ht="20.25" customHeight="1" x14ac:dyDescent="0.25">
      <c r="E29" s="73"/>
    </row>
    <row r="30" spans="3:5" ht="20.25" customHeight="1" x14ac:dyDescent="0.25">
      <c r="C30" s="81" t="s">
        <v>267</v>
      </c>
    </row>
    <row r="34" spans="4:4" ht="20.25" customHeight="1" x14ac:dyDescent="0.25">
      <c r="D34" s="73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21" customWidth="1"/>
    <col min="4" max="6" width="13.7109375" style="3" bestFit="1" customWidth="1"/>
    <col min="7" max="7" width="15.7109375" style="3" customWidth="1"/>
    <col min="8" max="16384" width="15.140625" style="3"/>
  </cols>
  <sheetData>
    <row r="2" spans="2:7" s="82" customFormat="1" ht="43.5" customHeight="1" x14ac:dyDescent="0.25">
      <c r="B2" s="128" t="s">
        <v>272</v>
      </c>
      <c r="C2" s="128"/>
      <c r="D2" s="128"/>
      <c r="E2" s="128"/>
      <c r="F2" s="128"/>
      <c r="G2" s="128"/>
    </row>
    <row r="3" spans="2:7" ht="20.25" customHeight="1" x14ac:dyDescent="0.25">
      <c r="B3" s="51" t="s">
        <v>13</v>
      </c>
    </row>
    <row r="4" spans="2:7" ht="20.25" customHeight="1" thickBot="1" x14ac:dyDescent="0.3"/>
    <row r="5" spans="2:7" ht="20.25" customHeight="1" x14ac:dyDescent="0.25">
      <c r="B5" s="134" t="s">
        <v>4</v>
      </c>
      <c r="C5" s="135"/>
      <c r="D5" s="135">
        <v>2022</v>
      </c>
      <c r="E5" s="135"/>
      <c r="F5" s="135"/>
      <c r="G5" s="138"/>
    </row>
    <row r="6" spans="2:7" ht="20.25" customHeight="1" thickBot="1" x14ac:dyDescent="0.3">
      <c r="B6" s="136"/>
      <c r="C6" s="137"/>
      <c r="D6" s="93" t="s">
        <v>338</v>
      </c>
      <c r="E6" s="93" t="s">
        <v>339</v>
      </c>
      <c r="F6" s="93" t="s">
        <v>340</v>
      </c>
      <c r="G6" s="24" t="s">
        <v>5</v>
      </c>
    </row>
    <row r="7" spans="2:7" ht="20.25" customHeight="1" x14ac:dyDescent="0.25">
      <c r="B7" s="139" t="s">
        <v>6</v>
      </c>
      <c r="C7" s="26" t="s">
        <v>18</v>
      </c>
      <c r="D7" s="27">
        <v>529429</v>
      </c>
      <c r="E7" s="27">
        <v>526243</v>
      </c>
      <c r="F7" s="94">
        <v>590034</v>
      </c>
      <c r="G7" s="28">
        <f>SUM(D7:F7)</f>
        <v>1645706</v>
      </c>
    </row>
    <row r="8" spans="2:7" ht="20.25" customHeight="1" x14ac:dyDescent="0.25">
      <c r="B8" s="140"/>
      <c r="C8" s="29" t="s">
        <v>19</v>
      </c>
      <c r="D8" s="30">
        <v>629458</v>
      </c>
      <c r="E8" s="30">
        <v>534368</v>
      </c>
      <c r="F8" s="30">
        <v>638275</v>
      </c>
      <c r="G8" s="31">
        <f>SUM(D8:F8)</f>
        <v>1802101</v>
      </c>
    </row>
    <row r="9" spans="2:7" ht="20.25" customHeight="1" thickBot="1" x14ac:dyDescent="0.3">
      <c r="B9" s="141"/>
      <c r="C9" s="22" t="s">
        <v>5</v>
      </c>
      <c r="D9" s="23">
        <f>SUM(D7:D8)</f>
        <v>1158887</v>
      </c>
      <c r="E9" s="23">
        <f t="shared" ref="E9:F9" si="0">SUM(E7:E8)</f>
        <v>1060611</v>
      </c>
      <c r="F9" s="23">
        <f t="shared" si="0"/>
        <v>1228309</v>
      </c>
      <c r="G9" s="25">
        <f>SUM(G7:G8)</f>
        <v>3447807</v>
      </c>
    </row>
    <row r="10" spans="2:7" ht="20.25" customHeight="1" x14ac:dyDescent="0.25">
      <c r="B10" s="129" t="s">
        <v>7</v>
      </c>
      <c r="C10" s="26" t="s">
        <v>18</v>
      </c>
      <c r="D10" s="27">
        <v>61067</v>
      </c>
      <c r="E10" s="27">
        <v>58979</v>
      </c>
      <c r="F10" s="94">
        <v>50470</v>
      </c>
      <c r="G10" s="6">
        <f>SUM(D10:F10)</f>
        <v>170516</v>
      </c>
    </row>
    <row r="11" spans="2:7" ht="20.25" customHeight="1" x14ac:dyDescent="0.25">
      <c r="B11" s="130"/>
      <c r="C11" s="29" t="s">
        <v>19</v>
      </c>
      <c r="D11" s="30">
        <v>67997</v>
      </c>
      <c r="E11" s="30">
        <v>58057</v>
      </c>
      <c r="F11" s="30">
        <v>67633</v>
      </c>
      <c r="G11" s="31">
        <f>SUM(D11:F11)</f>
        <v>193687</v>
      </c>
    </row>
    <row r="12" spans="2:7" ht="20.25" customHeight="1" thickBot="1" x14ac:dyDescent="0.3">
      <c r="B12" s="131"/>
      <c r="C12" s="22" t="s">
        <v>5</v>
      </c>
      <c r="D12" s="95">
        <f>SUM(D10:D11)</f>
        <v>129064</v>
      </c>
      <c r="E12" s="95">
        <f t="shared" ref="E12:F12" si="1">SUM(E10:E11)</f>
        <v>117036</v>
      </c>
      <c r="F12" s="95">
        <f t="shared" si="1"/>
        <v>118103</v>
      </c>
      <c r="G12" s="69">
        <f>SUM(G10:G11)</f>
        <v>364203</v>
      </c>
    </row>
    <row r="13" spans="2:7" ht="20.25" customHeight="1" thickBot="1" x14ac:dyDescent="0.3">
      <c r="B13" s="132" t="s">
        <v>9</v>
      </c>
      <c r="C13" s="133"/>
      <c r="D13" s="70">
        <f t="shared" ref="D13:F13" si="2">+D9+D12</f>
        <v>1287951</v>
      </c>
      <c r="E13" s="70">
        <f t="shared" si="2"/>
        <v>1177647</v>
      </c>
      <c r="F13" s="70">
        <f t="shared" si="2"/>
        <v>1346412</v>
      </c>
      <c r="G13" s="71">
        <f>+G9+G12</f>
        <v>3812010</v>
      </c>
    </row>
    <row r="14" spans="2:7" ht="12" customHeight="1" x14ac:dyDescent="0.25"/>
    <row r="15" spans="2:7" ht="20.25" customHeight="1" x14ac:dyDescent="0.25">
      <c r="B15" s="73" t="s">
        <v>267</v>
      </c>
    </row>
    <row r="36" spans="3:3" ht="20.25" customHeight="1" x14ac:dyDescent="0.25">
      <c r="C36" s="81" t="s">
        <v>267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6" width="13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2"/>
      <c r="C2" s="12"/>
      <c r="D2" s="12"/>
      <c r="E2" s="12"/>
      <c r="F2" s="12"/>
    </row>
    <row r="3" spans="2:7" ht="18.75" customHeight="1" x14ac:dyDescent="0.25">
      <c r="B3" s="150" t="s">
        <v>17</v>
      </c>
      <c r="C3" s="150"/>
      <c r="D3" s="150"/>
      <c r="E3" s="150"/>
      <c r="F3" s="150"/>
      <c r="G3" s="150"/>
    </row>
    <row r="4" spans="2:7" ht="18.75" customHeight="1" x14ac:dyDescent="0.25">
      <c r="B4" s="52" t="s">
        <v>13</v>
      </c>
      <c r="C4" s="8"/>
      <c r="D4" s="8"/>
      <c r="E4" s="8"/>
      <c r="F4" s="8"/>
    </row>
    <row r="5" spans="2:7" ht="18.75" customHeight="1" thickBot="1" x14ac:dyDescent="0.3"/>
    <row r="6" spans="2:7" ht="18.75" customHeight="1" x14ac:dyDescent="0.25">
      <c r="B6" s="147">
        <v>2022</v>
      </c>
      <c r="C6" s="126"/>
      <c r="D6" s="126"/>
      <c r="E6" s="126"/>
      <c r="F6" s="126"/>
      <c r="G6" s="127"/>
    </row>
    <row r="7" spans="2:7" ht="18.75" customHeight="1" x14ac:dyDescent="0.25">
      <c r="B7" s="148" t="s">
        <v>10</v>
      </c>
      <c r="C7" s="149"/>
      <c r="D7" s="33" t="s">
        <v>338</v>
      </c>
      <c r="E7" s="96" t="s">
        <v>339</v>
      </c>
      <c r="F7" s="33" t="s">
        <v>340</v>
      </c>
      <c r="G7" s="102" t="s">
        <v>5</v>
      </c>
    </row>
    <row r="8" spans="2:7" ht="18.75" customHeight="1" x14ac:dyDescent="0.25">
      <c r="B8" s="144" t="s">
        <v>73</v>
      </c>
      <c r="C8" s="34" t="s">
        <v>18</v>
      </c>
      <c r="D8" s="35">
        <v>164389</v>
      </c>
      <c r="E8" s="36">
        <v>145978</v>
      </c>
      <c r="F8" s="36">
        <v>160606</v>
      </c>
      <c r="G8" s="103">
        <f>SUM(D8:F8)</f>
        <v>470973</v>
      </c>
    </row>
    <row r="9" spans="2:7" ht="18.75" customHeight="1" x14ac:dyDescent="0.25">
      <c r="B9" s="145"/>
      <c r="C9" s="37" t="s">
        <v>19</v>
      </c>
      <c r="D9" s="38">
        <v>198263</v>
      </c>
      <c r="E9" s="39">
        <v>158606</v>
      </c>
      <c r="F9" s="39">
        <v>183670</v>
      </c>
      <c r="G9" s="104">
        <f>SUM(D9:F9)</f>
        <v>540539</v>
      </c>
    </row>
    <row r="10" spans="2:7" ht="18.75" customHeight="1" x14ac:dyDescent="0.25">
      <c r="B10" s="146"/>
      <c r="C10" s="40" t="s">
        <v>5</v>
      </c>
      <c r="D10" s="41">
        <f>+D8+D9</f>
        <v>362652</v>
      </c>
      <c r="E10" s="42">
        <f t="shared" ref="E10:F10" si="0">+E8+E9</f>
        <v>304584</v>
      </c>
      <c r="F10" s="42">
        <f t="shared" si="0"/>
        <v>344276</v>
      </c>
      <c r="G10" s="105">
        <f t="shared" ref="G10" si="1">+G8+G9</f>
        <v>1011512</v>
      </c>
    </row>
    <row r="11" spans="2:7" ht="18.75" customHeight="1" x14ac:dyDescent="0.25">
      <c r="B11" s="145" t="s">
        <v>12</v>
      </c>
      <c r="C11" s="37" t="s">
        <v>18</v>
      </c>
      <c r="D11" s="35">
        <v>290889</v>
      </c>
      <c r="E11" s="36">
        <v>309971</v>
      </c>
      <c r="F11" s="36">
        <v>370266</v>
      </c>
      <c r="G11" s="104">
        <f>SUM(D11:F11)</f>
        <v>971126</v>
      </c>
    </row>
    <row r="12" spans="2:7" ht="18.75" customHeight="1" x14ac:dyDescent="0.25">
      <c r="B12" s="145"/>
      <c r="C12" s="37" t="s">
        <v>19</v>
      </c>
      <c r="D12" s="38">
        <v>338159</v>
      </c>
      <c r="E12" s="39">
        <v>300064</v>
      </c>
      <c r="F12" s="39">
        <v>387262</v>
      </c>
      <c r="G12" s="104">
        <f>SUM(D12:F12)</f>
        <v>1025485</v>
      </c>
    </row>
    <row r="13" spans="2:7" ht="18.75" customHeight="1" x14ac:dyDescent="0.25">
      <c r="B13" s="145"/>
      <c r="C13" s="40" t="s">
        <v>5</v>
      </c>
      <c r="D13" s="41">
        <f>+D11+D12</f>
        <v>629048</v>
      </c>
      <c r="E13" s="42">
        <f t="shared" ref="E13:F13" si="2">+E11+E12</f>
        <v>610035</v>
      </c>
      <c r="F13" s="42">
        <f t="shared" si="2"/>
        <v>757528</v>
      </c>
      <c r="G13" s="105">
        <f>+G11+G12</f>
        <v>1996611</v>
      </c>
    </row>
    <row r="14" spans="2:7" ht="18.75" customHeight="1" x14ac:dyDescent="0.25">
      <c r="B14" s="144" t="s">
        <v>71</v>
      </c>
      <c r="C14" s="34" t="s">
        <v>18</v>
      </c>
      <c r="D14" s="35">
        <v>67102</v>
      </c>
      <c r="E14" s="36">
        <v>63061</v>
      </c>
      <c r="F14" s="36">
        <v>66403</v>
      </c>
      <c r="G14" s="103">
        <f>SUM(D14:F14)</f>
        <v>196566</v>
      </c>
    </row>
    <row r="15" spans="2:7" ht="18.75" customHeight="1" x14ac:dyDescent="0.25">
      <c r="B15" s="145"/>
      <c r="C15" s="37" t="s">
        <v>19</v>
      </c>
      <c r="D15" s="38">
        <v>82103</v>
      </c>
      <c r="E15" s="39">
        <v>68619</v>
      </c>
      <c r="F15" s="39">
        <v>81935</v>
      </c>
      <c r="G15" s="104">
        <f>SUM(D15:F15)</f>
        <v>232657</v>
      </c>
    </row>
    <row r="16" spans="2:7" ht="18.75" customHeight="1" x14ac:dyDescent="0.25">
      <c r="B16" s="146"/>
      <c r="C16" s="40" t="s">
        <v>5</v>
      </c>
      <c r="D16" s="41">
        <f>+D14+D15</f>
        <v>149205</v>
      </c>
      <c r="E16" s="42">
        <f t="shared" ref="E16:F16" si="3">+E14+E15</f>
        <v>131680</v>
      </c>
      <c r="F16" s="42">
        <f t="shared" si="3"/>
        <v>148338</v>
      </c>
      <c r="G16" s="105">
        <f t="shared" ref="G16" si="4">+G14+G15</f>
        <v>429223</v>
      </c>
    </row>
    <row r="17" spans="2:7" ht="18.75" customHeight="1" x14ac:dyDescent="0.25">
      <c r="B17" s="145" t="s">
        <v>14</v>
      </c>
      <c r="C17" s="34" t="s">
        <v>18</v>
      </c>
      <c r="D17" s="35">
        <v>24139</v>
      </c>
      <c r="E17" s="36">
        <v>28521</v>
      </c>
      <c r="F17" s="36">
        <v>33223</v>
      </c>
      <c r="G17" s="103">
        <f>SUM(D17:F17)</f>
        <v>85883</v>
      </c>
    </row>
    <row r="18" spans="2:7" ht="18.75" customHeight="1" x14ac:dyDescent="0.25">
      <c r="B18" s="145"/>
      <c r="C18" s="37" t="s">
        <v>19</v>
      </c>
      <c r="D18" s="38">
        <v>32462</v>
      </c>
      <c r="E18" s="39">
        <v>26883</v>
      </c>
      <c r="F18" s="39">
        <v>40455</v>
      </c>
      <c r="G18" s="104">
        <f>SUM(D18:F18)</f>
        <v>99800</v>
      </c>
    </row>
    <row r="19" spans="2:7" ht="18.75" customHeight="1" x14ac:dyDescent="0.25">
      <c r="B19" s="145"/>
      <c r="C19" s="40" t="s">
        <v>5</v>
      </c>
      <c r="D19" s="41">
        <f>+D17+D18</f>
        <v>56601</v>
      </c>
      <c r="E19" s="42">
        <f t="shared" ref="E19:F19" si="5">+E17+E18</f>
        <v>55404</v>
      </c>
      <c r="F19" s="42">
        <f t="shared" si="5"/>
        <v>73678</v>
      </c>
      <c r="G19" s="105">
        <f t="shared" ref="G19" si="6">+G17+G18</f>
        <v>185683</v>
      </c>
    </row>
    <row r="20" spans="2:7" ht="18.75" customHeight="1" x14ac:dyDescent="0.25">
      <c r="B20" s="144" t="s">
        <v>11</v>
      </c>
      <c r="C20" s="37" t="s">
        <v>18</v>
      </c>
      <c r="D20" s="35">
        <v>38694</v>
      </c>
      <c r="E20" s="36">
        <v>31437</v>
      </c>
      <c r="F20" s="36">
        <v>4156</v>
      </c>
      <c r="G20" s="104">
        <f>SUM(D20:F20)</f>
        <v>74287</v>
      </c>
    </row>
    <row r="21" spans="2:7" ht="18.75" customHeight="1" x14ac:dyDescent="0.25">
      <c r="B21" s="145"/>
      <c r="C21" s="37" t="s">
        <v>19</v>
      </c>
      <c r="D21" s="38">
        <v>39886</v>
      </c>
      <c r="E21" s="39">
        <v>32790</v>
      </c>
      <c r="F21" s="39">
        <v>5716</v>
      </c>
      <c r="G21" s="104">
        <f>SUM(D21:F21)</f>
        <v>78392</v>
      </c>
    </row>
    <row r="22" spans="2:7" ht="18.75" customHeight="1" x14ac:dyDescent="0.25">
      <c r="B22" s="146"/>
      <c r="C22" s="40" t="s">
        <v>5</v>
      </c>
      <c r="D22" s="41">
        <f>+D20+D21</f>
        <v>78580</v>
      </c>
      <c r="E22" s="42">
        <f t="shared" ref="E22:F22" si="7">+E20+E21</f>
        <v>64227</v>
      </c>
      <c r="F22" s="42">
        <f t="shared" si="7"/>
        <v>9872</v>
      </c>
      <c r="G22" s="105">
        <f t="shared" ref="G22" si="8">+G20+G21</f>
        <v>152679</v>
      </c>
    </row>
    <row r="23" spans="2:7" ht="18.75" customHeight="1" x14ac:dyDescent="0.25">
      <c r="B23" s="144" t="s">
        <v>247</v>
      </c>
      <c r="C23" s="34" t="s">
        <v>18</v>
      </c>
      <c r="D23" s="38">
        <v>2711</v>
      </c>
      <c r="E23" s="39">
        <v>3355</v>
      </c>
      <c r="F23" s="39">
        <v>3054</v>
      </c>
      <c r="G23" s="103">
        <f>SUM(D23:F23)</f>
        <v>9120</v>
      </c>
    </row>
    <row r="24" spans="2:7" ht="18.75" customHeight="1" x14ac:dyDescent="0.25">
      <c r="B24" s="145"/>
      <c r="C24" s="37" t="s">
        <v>19</v>
      </c>
      <c r="D24" s="38">
        <v>3510</v>
      </c>
      <c r="E24" s="39">
        <v>2918</v>
      </c>
      <c r="F24" s="39">
        <v>3479</v>
      </c>
      <c r="G24" s="104">
        <f>SUM(D24:F24)</f>
        <v>9907</v>
      </c>
    </row>
    <row r="25" spans="2:7" ht="18.75" customHeight="1" x14ac:dyDescent="0.25">
      <c r="B25" s="146"/>
      <c r="C25" s="40" t="s">
        <v>5</v>
      </c>
      <c r="D25" s="41">
        <f>+D23+D24</f>
        <v>6221</v>
      </c>
      <c r="E25" s="42">
        <f t="shared" ref="E25:F25" si="9">+E23+E24</f>
        <v>6273</v>
      </c>
      <c r="F25" s="42">
        <f t="shared" si="9"/>
        <v>6533</v>
      </c>
      <c r="G25" s="105">
        <f t="shared" ref="G25" si="10">+G23+G24</f>
        <v>19027</v>
      </c>
    </row>
    <row r="26" spans="2:7" ht="18.75" customHeight="1" x14ac:dyDescent="0.25">
      <c r="B26" s="145" t="s">
        <v>72</v>
      </c>
      <c r="C26" s="37" t="s">
        <v>18</v>
      </c>
      <c r="D26" s="38">
        <v>2572</v>
      </c>
      <c r="E26" s="39">
        <v>2899</v>
      </c>
      <c r="F26" s="39">
        <v>2796</v>
      </c>
      <c r="G26" s="104">
        <f>SUM(D26:F26)</f>
        <v>8267</v>
      </c>
    </row>
    <row r="27" spans="2:7" ht="18.75" customHeight="1" x14ac:dyDescent="0.25">
      <c r="B27" s="145"/>
      <c r="C27" s="37" t="s">
        <v>19</v>
      </c>
      <c r="D27" s="38">
        <v>3072</v>
      </c>
      <c r="E27" s="39">
        <v>2545</v>
      </c>
      <c r="F27" s="39">
        <v>3391</v>
      </c>
      <c r="G27" s="104">
        <f>SUM(D27:F27)</f>
        <v>9008</v>
      </c>
    </row>
    <row r="28" spans="2:7" ht="18.75" customHeight="1" x14ac:dyDescent="0.25">
      <c r="B28" s="145"/>
      <c r="C28" s="40" t="s">
        <v>5</v>
      </c>
      <c r="D28" s="41">
        <f>+D26+D27</f>
        <v>5644</v>
      </c>
      <c r="E28" s="42">
        <f t="shared" ref="E28:F28" si="11">+E26+E27</f>
        <v>5444</v>
      </c>
      <c r="F28" s="42">
        <f t="shared" si="11"/>
        <v>6187</v>
      </c>
      <c r="G28" s="105">
        <f t="shared" ref="G28" si="12">+G26+G27</f>
        <v>17275</v>
      </c>
    </row>
    <row r="29" spans="2:7" ht="18.75" customHeight="1" thickBot="1" x14ac:dyDescent="0.3">
      <c r="B29" s="142" t="s">
        <v>9</v>
      </c>
      <c r="C29" s="143"/>
      <c r="D29" s="106">
        <f t="shared" ref="D29:G29" si="13">+D10+D13+D16+D19+D22+D25+D28</f>
        <v>1287951</v>
      </c>
      <c r="E29" s="107">
        <f t="shared" si="13"/>
        <v>1177647</v>
      </c>
      <c r="F29" s="106">
        <f t="shared" si="13"/>
        <v>1346412</v>
      </c>
      <c r="G29" s="108">
        <f t="shared" si="13"/>
        <v>3812010</v>
      </c>
    </row>
    <row r="30" spans="2:7" ht="12" customHeight="1" x14ac:dyDescent="0.25"/>
    <row r="31" spans="2:7" ht="18.75" customHeight="1" x14ac:dyDescent="0.25">
      <c r="B31" s="73" t="s">
        <v>267</v>
      </c>
    </row>
    <row r="32" spans="2:7" ht="18.75" customHeight="1" x14ac:dyDescent="0.25">
      <c r="B32" s="81"/>
    </row>
    <row r="64" spans="2:2" ht="18.75" customHeight="1" x14ac:dyDescent="0.25">
      <c r="B64" s="73" t="s">
        <v>267</v>
      </c>
    </row>
  </sheetData>
  <mergeCells count="11">
    <mergeCell ref="B6:G6"/>
    <mergeCell ref="B7:C7"/>
    <mergeCell ref="B8:B10"/>
    <mergeCell ref="B11:B13"/>
    <mergeCell ref="B3:G3"/>
    <mergeCell ref="B29:C29"/>
    <mergeCell ref="B14:B16"/>
    <mergeCell ref="B17:B19"/>
    <mergeCell ref="B20:B22"/>
    <mergeCell ref="B23:B25"/>
    <mergeCell ref="B26:B28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68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44" customWidth="1"/>
    <col min="2" max="2" width="61.5703125" style="63" customWidth="1"/>
    <col min="3" max="3" width="14.140625" style="63" bestFit="1" customWidth="1"/>
    <col min="4" max="8" width="10.7109375" customWidth="1"/>
    <col min="9" max="16384" width="11.42578125" style="44"/>
  </cols>
  <sheetData>
    <row r="1" spans="2:8" s="5" customFormat="1" ht="18.75" customHeight="1" x14ac:dyDescent="0.25">
      <c r="B1" s="155"/>
      <c r="C1" s="155"/>
      <c r="D1"/>
      <c r="E1"/>
      <c r="F1"/>
      <c r="G1"/>
      <c r="H1"/>
    </row>
    <row r="2" spans="2:8" s="5" customFormat="1" ht="18.75" customHeight="1" x14ac:dyDescent="0.25">
      <c r="B2" s="100"/>
      <c r="C2" s="100"/>
      <c r="D2"/>
      <c r="E2"/>
      <c r="F2"/>
      <c r="G2"/>
      <c r="H2"/>
    </row>
    <row r="3" spans="2:8" s="5" customFormat="1" ht="18.75" customHeight="1" x14ac:dyDescent="0.25">
      <c r="B3" s="156" t="s">
        <v>268</v>
      </c>
      <c r="C3" s="156"/>
      <c r="D3"/>
      <c r="E3"/>
      <c r="F3"/>
      <c r="G3"/>
      <c r="H3"/>
    </row>
    <row r="4" spans="2:8" ht="18.75" customHeight="1" thickBot="1" x14ac:dyDescent="0.3">
      <c r="B4" s="62" t="s">
        <v>13</v>
      </c>
    </row>
    <row r="5" spans="2:8" s="47" customFormat="1" ht="18.75" customHeight="1" x14ac:dyDescent="0.25">
      <c r="B5" s="151" t="s">
        <v>109</v>
      </c>
      <c r="C5" s="153" t="s">
        <v>620</v>
      </c>
      <c r="D5"/>
      <c r="E5"/>
      <c r="F5"/>
      <c r="G5"/>
      <c r="H5"/>
    </row>
    <row r="6" spans="2:8" s="47" customFormat="1" ht="18.75" customHeight="1" x14ac:dyDescent="0.25">
      <c r="B6" s="152"/>
      <c r="C6" s="154"/>
      <c r="D6"/>
      <c r="E6"/>
      <c r="F6"/>
      <c r="G6"/>
      <c r="H6"/>
    </row>
    <row r="7" spans="2:8" s="45" customFormat="1" ht="18.75" customHeight="1" x14ac:dyDescent="0.25">
      <c r="B7" s="87" t="s">
        <v>218</v>
      </c>
      <c r="C7" s="85">
        <v>630085</v>
      </c>
      <c r="D7"/>
      <c r="E7"/>
      <c r="F7"/>
      <c r="G7"/>
      <c r="H7"/>
    </row>
    <row r="8" spans="2:8" s="45" customFormat="1" ht="18.75" customHeight="1" x14ac:dyDescent="0.25">
      <c r="B8" s="88" t="s">
        <v>191</v>
      </c>
      <c r="C8" s="86">
        <v>447058</v>
      </c>
      <c r="D8"/>
      <c r="E8"/>
      <c r="F8"/>
      <c r="G8"/>
      <c r="H8"/>
    </row>
    <row r="9" spans="2:8" s="45" customFormat="1" ht="18.75" customHeight="1" x14ac:dyDescent="0.25">
      <c r="B9" s="88" t="s">
        <v>210</v>
      </c>
      <c r="C9" s="79">
        <v>353557</v>
      </c>
      <c r="D9"/>
      <c r="E9"/>
      <c r="F9"/>
      <c r="G9"/>
      <c r="H9"/>
    </row>
    <row r="10" spans="2:8" s="45" customFormat="1" ht="18.75" customHeight="1" x14ac:dyDescent="0.25">
      <c r="B10" s="88" t="s">
        <v>192</v>
      </c>
      <c r="C10" s="79">
        <v>304125</v>
      </c>
      <c r="D10"/>
      <c r="E10"/>
      <c r="F10"/>
      <c r="G10"/>
      <c r="H10"/>
    </row>
    <row r="11" spans="2:8" s="45" customFormat="1" ht="18.75" customHeight="1" x14ac:dyDescent="0.25">
      <c r="B11" s="88" t="s">
        <v>219</v>
      </c>
      <c r="C11" s="79">
        <v>191988</v>
      </c>
      <c r="D11"/>
      <c r="E11"/>
      <c r="F11"/>
      <c r="G11"/>
      <c r="H11"/>
    </row>
    <row r="12" spans="2:8" s="45" customFormat="1" ht="18.75" customHeight="1" x14ac:dyDescent="0.25">
      <c r="B12" s="88" t="s">
        <v>250</v>
      </c>
      <c r="C12" s="79">
        <v>113627</v>
      </c>
      <c r="D12"/>
      <c r="E12"/>
      <c r="F12"/>
      <c r="G12"/>
      <c r="H12"/>
    </row>
    <row r="13" spans="2:8" s="45" customFormat="1" ht="18.75" customHeight="1" x14ac:dyDescent="0.25">
      <c r="B13" s="88" t="s">
        <v>20</v>
      </c>
      <c r="C13" s="79">
        <v>110564</v>
      </c>
      <c r="D13"/>
      <c r="E13"/>
      <c r="F13"/>
      <c r="G13"/>
      <c r="H13"/>
    </row>
    <row r="14" spans="2:8" s="45" customFormat="1" ht="18.75" customHeight="1" x14ac:dyDescent="0.25">
      <c r="B14" s="88" t="s">
        <v>110</v>
      </c>
      <c r="C14" s="79">
        <v>110025</v>
      </c>
      <c r="D14"/>
      <c r="E14"/>
      <c r="F14"/>
      <c r="G14"/>
      <c r="H14"/>
    </row>
    <row r="15" spans="2:8" s="45" customFormat="1" ht="18.75" customHeight="1" x14ac:dyDescent="0.25">
      <c r="B15" s="88" t="s">
        <v>469</v>
      </c>
      <c r="C15" s="79">
        <v>109683</v>
      </c>
      <c r="D15"/>
      <c r="E15"/>
      <c r="F15"/>
      <c r="G15"/>
      <c r="H15"/>
    </row>
    <row r="16" spans="2:8" s="45" customFormat="1" ht="18.75" customHeight="1" x14ac:dyDescent="0.25">
      <c r="B16" s="88" t="s">
        <v>249</v>
      </c>
      <c r="C16" s="79">
        <v>101597</v>
      </c>
      <c r="D16"/>
      <c r="E16"/>
      <c r="F16"/>
      <c r="G16"/>
      <c r="H16"/>
    </row>
    <row r="17" spans="2:8" s="45" customFormat="1" ht="18.75" customHeight="1" x14ac:dyDescent="0.25">
      <c r="B17" s="88" t="s">
        <v>342</v>
      </c>
      <c r="C17" s="79">
        <v>97664</v>
      </c>
      <c r="D17"/>
      <c r="E17"/>
      <c r="F17"/>
      <c r="G17"/>
      <c r="H17"/>
    </row>
    <row r="18" spans="2:8" s="45" customFormat="1" ht="18.75" customHeight="1" x14ac:dyDescent="0.25">
      <c r="B18" s="88" t="s">
        <v>21</v>
      </c>
      <c r="C18" s="79">
        <v>96774</v>
      </c>
      <c r="D18"/>
      <c r="E18"/>
      <c r="F18"/>
      <c r="G18"/>
      <c r="H18"/>
    </row>
    <row r="19" spans="2:8" s="45" customFormat="1" ht="18.75" customHeight="1" x14ac:dyDescent="0.25">
      <c r="B19" s="88" t="s">
        <v>22</v>
      </c>
      <c r="C19" s="79">
        <v>84575</v>
      </c>
      <c r="D19"/>
      <c r="E19"/>
      <c r="F19"/>
      <c r="G19"/>
      <c r="H19"/>
    </row>
    <row r="20" spans="2:8" s="45" customFormat="1" ht="18.75" customHeight="1" x14ac:dyDescent="0.25">
      <c r="B20" s="88" t="s">
        <v>341</v>
      </c>
      <c r="C20" s="79">
        <v>83841</v>
      </c>
      <c r="D20"/>
      <c r="E20"/>
      <c r="F20"/>
      <c r="G20"/>
      <c r="H20"/>
    </row>
    <row r="21" spans="2:8" s="45" customFormat="1" ht="18.75" customHeight="1" x14ac:dyDescent="0.25">
      <c r="B21" s="88" t="s">
        <v>193</v>
      </c>
      <c r="C21" s="79">
        <v>73589</v>
      </c>
      <c r="D21"/>
      <c r="E21"/>
      <c r="F21"/>
      <c r="G21"/>
      <c r="H21"/>
    </row>
    <row r="22" spans="2:8" s="45" customFormat="1" ht="18.75" customHeight="1" x14ac:dyDescent="0.25">
      <c r="B22" s="88" t="s">
        <v>220</v>
      </c>
      <c r="C22" s="79">
        <v>67191</v>
      </c>
      <c r="D22"/>
      <c r="E22"/>
      <c r="F22"/>
      <c r="G22"/>
      <c r="H22"/>
    </row>
    <row r="23" spans="2:8" s="45" customFormat="1" ht="18.75" customHeight="1" x14ac:dyDescent="0.25">
      <c r="B23" s="88" t="s">
        <v>221</v>
      </c>
      <c r="C23" s="79">
        <v>54275</v>
      </c>
      <c r="D23"/>
      <c r="E23"/>
      <c r="F23"/>
      <c r="G23"/>
      <c r="H23"/>
    </row>
    <row r="24" spans="2:8" s="45" customFormat="1" ht="18.75" customHeight="1" x14ac:dyDescent="0.25">
      <c r="B24" s="88" t="s">
        <v>209</v>
      </c>
      <c r="C24" s="79">
        <v>47131</v>
      </c>
      <c r="D24"/>
      <c r="E24"/>
      <c r="F24"/>
      <c r="G24"/>
      <c r="H24"/>
    </row>
    <row r="25" spans="2:8" s="45" customFormat="1" ht="18.75" customHeight="1" x14ac:dyDescent="0.25">
      <c r="B25" s="88" t="s">
        <v>470</v>
      </c>
      <c r="C25" s="79">
        <v>45397</v>
      </c>
      <c r="D25"/>
      <c r="E25"/>
      <c r="F25"/>
      <c r="G25"/>
      <c r="H25"/>
    </row>
    <row r="26" spans="2:8" s="45" customFormat="1" ht="18.75" customHeight="1" x14ac:dyDescent="0.25">
      <c r="B26" s="88" t="s">
        <v>471</v>
      </c>
      <c r="C26" s="79">
        <v>44767</v>
      </c>
      <c r="D26"/>
      <c r="E26"/>
      <c r="F26"/>
      <c r="G26"/>
      <c r="H26"/>
    </row>
    <row r="27" spans="2:8" s="45" customFormat="1" ht="18.75" customHeight="1" x14ac:dyDescent="0.25">
      <c r="B27" s="88" t="s">
        <v>472</v>
      </c>
      <c r="C27" s="79">
        <v>40919</v>
      </c>
      <c r="D27"/>
      <c r="E27"/>
      <c r="F27"/>
      <c r="G27"/>
      <c r="H27"/>
    </row>
    <row r="28" spans="2:8" s="45" customFormat="1" ht="18.75" customHeight="1" x14ac:dyDescent="0.25">
      <c r="B28" s="88" t="s">
        <v>74</v>
      </c>
      <c r="C28" s="79">
        <v>38982</v>
      </c>
      <c r="D28"/>
      <c r="E28"/>
      <c r="F28"/>
      <c r="G28"/>
      <c r="H28"/>
    </row>
    <row r="29" spans="2:8" s="45" customFormat="1" ht="18.75" customHeight="1" x14ac:dyDescent="0.25">
      <c r="B29" s="88" t="s">
        <v>222</v>
      </c>
      <c r="C29" s="79">
        <v>33021</v>
      </c>
      <c r="D29"/>
      <c r="E29"/>
      <c r="F29"/>
      <c r="G29"/>
      <c r="H29"/>
    </row>
    <row r="30" spans="2:8" s="45" customFormat="1" ht="18.75" customHeight="1" x14ac:dyDescent="0.25">
      <c r="B30" s="88" t="s">
        <v>207</v>
      </c>
      <c r="C30" s="79">
        <v>32918</v>
      </c>
      <c r="D30"/>
      <c r="E30"/>
      <c r="F30"/>
      <c r="G30"/>
      <c r="H30"/>
    </row>
    <row r="31" spans="2:8" s="45" customFormat="1" ht="18.75" customHeight="1" x14ac:dyDescent="0.25">
      <c r="B31" s="88" t="s">
        <v>473</v>
      </c>
      <c r="C31" s="79">
        <v>29670</v>
      </c>
      <c r="D31"/>
      <c r="E31"/>
      <c r="F31"/>
      <c r="G31"/>
      <c r="H31"/>
    </row>
    <row r="32" spans="2:8" s="45" customFormat="1" ht="18.75" customHeight="1" x14ac:dyDescent="0.25">
      <c r="B32" s="88" t="s">
        <v>224</v>
      </c>
      <c r="C32" s="79">
        <v>27160</v>
      </c>
      <c r="D32"/>
      <c r="E32"/>
      <c r="F32"/>
      <c r="G32"/>
      <c r="H32"/>
    </row>
    <row r="33" spans="2:8" s="45" customFormat="1" ht="18.75" customHeight="1" x14ac:dyDescent="0.25">
      <c r="B33" s="88" t="s">
        <v>225</v>
      </c>
      <c r="C33" s="79">
        <v>26911</v>
      </c>
      <c r="D33"/>
      <c r="E33"/>
      <c r="F33"/>
      <c r="G33"/>
      <c r="H33"/>
    </row>
    <row r="34" spans="2:8" s="45" customFormat="1" ht="18.75" customHeight="1" x14ac:dyDescent="0.25">
      <c r="B34" s="88" t="s">
        <v>223</v>
      </c>
      <c r="C34" s="79">
        <v>24805</v>
      </c>
      <c r="D34"/>
      <c r="E34"/>
      <c r="F34"/>
      <c r="G34"/>
      <c r="H34"/>
    </row>
    <row r="35" spans="2:8" s="45" customFormat="1" ht="18.75" customHeight="1" x14ac:dyDescent="0.25">
      <c r="B35" s="88" t="s">
        <v>474</v>
      </c>
      <c r="C35" s="79">
        <v>22987</v>
      </c>
      <c r="D35"/>
      <c r="E35"/>
      <c r="F35"/>
      <c r="G35"/>
      <c r="H35"/>
    </row>
    <row r="36" spans="2:8" s="45" customFormat="1" ht="18.75" customHeight="1" x14ac:dyDescent="0.25">
      <c r="B36" s="88" t="s">
        <v>475</v>
      </c>
      <c r="C36" s="79">
        <v>21611</v>
      </c>
      <c r="D36"/>
      <c r="E36"/>
      <c r="F36"/>
      <c r="G36"/>
      <c r="H36"/>
    </row>
    <row r="37" spans="2:8" s="45" customFormat="1" ht="18.75" customHeight="1" x14ac:dyDescent="0.25">
      <c r="B37" s="88" t="s">
        <v>236</v>
      </c>
      <c r="C37" s="79">
        <v>19854</v>
      </c>
      <c r="D37"/>
      <c r="E37"/>
      <c r="F37"/>
      <c r="G37"/>
      <c r="H37"/>
    </row>
    <row r="38" spans="2:8" s="45" customFormat="1" ht="18.75" customHeight="1" x14ac:dyDescent="0.25">
      <c r="B38" s="88" t="s">
        <v>215</v>
      </c>
      <c r="C38" s="79">
        <v>19281</v>
      </c>
      <c r="D38"/>
      <c r="E38"/>
      <c r="F38"/>
      <c r="G38"/>
      <c r="H38"/>
    </row>
    <row r="39" spans="2:8" s="45" customFormat="1" ht="18.75" customHeight="1" x14ac:dyDescent="0.25">
      <c r="B39" s="88" t="s">
        <v>476</v>
      </c>
      <c r="C39" s="79">
        <v>18791</v>
      </c>
      <c r="D39"/>
      <c r="E39"/>
      <c r="F39"/>
      <c r="G39"/>
      <c r="H39"/>
    </row>
    <row r="40" spans="2:8" s="45" customFormat="1" ht="18.75" customHeight="1" x14ac:dyDescent="0.25">
      <c r="B40" s="88" t="s">
        <v>477</v>
      </c>
      <c r="C40" s="79">
        <v>18693</v>
      </c>
      <c r="D40"/>
      <c r="E40"/>
      <c r="F40"/>
      <c r="G40"/>
      <c r="H40"/>
    </row>
    <row r="41" spans="2:8" s="45" customFormat="1" ht="18.75" customHeight="1" x14ac:dyDescent="0.25">
      <c r="B41" s="88" t="s">
        <v>75</v>
      </c>
      <c r="C41" s="79">
        <v>18684</v>
      </c>
      <c r="D41"/>
      <c r="E41"/>
      <c r="F41"/>
      <c r="G41"/>
      <c r="H41"/>
    </row>
    <row r="42" spans="2:8" s="45" customFormat="1" ht="18.75" customHeight="1" x14ac:dyDescent="0.25">
      <c r="B42" s="88" t="s">
        <v>478</v>
      </c>
      <c r="C42" s="79">
        <v>18442</v>
      </c>
      <c r="D42"/>
      <c r="E42"/>
      <c r="F42"/>
      <c r="G42"/>
      <c r="H42"/>
    </row>
    <row r="43" spans="2:8" s="45" customFormat="1" ht="18.75" customHeight="1" x14ac:dyDescent="0.25">
      <c r="B43" s="88" t="s">
        <v>343</v>
      </c>
      <c r="C43" s="79">
        <v>18245</v>
      </c>
      <c r="D43"/>
      <c r="E43"/>
      <c r="F43"/>
      <c r="G43"/>
      <c r="H43"/>
    </row>
    <row r="44" spans="2:8" s="45" customFormat="1" ht="18.75" customHeight="1" x14ac:dyDescent="0.25">
      <c r="B44" s="88" t="s">
        <v>479</v>
      </c>
      <c r="C44" s="79">
        <v>16465</v>
      </c>
      <c r="D44"/>
      <c r="E44"/>
      <c r="F44"/>
      <c r="G44"/>
      <c r="H44"/>
    </row>
    <row r="45" spans="2:8" s="45" customFormat="1" ht="18.75" customHeight="1" x14ac:dyDescent="0.25">
      <c r="B45" s="88" t="s">
        <v>123</v>
      </c>
      <c r="C45" s="79">
        <v>14384</v>
      </c>
      <c r="D45"/>
      <c r="E45"/>
      <c r="F45"/>
      <c r="G45"/>
      <c r="H45"/>
    </row>
    <row r="46" spans="2:8" s="45" customFormat="1" ht="18.75" customHeight="1" x14ac:dyDescent="0.25">
      <c r="B46" s="88" t="s">
        <v>480</v>
      </c>
      <c r="C46" s="79">
        <v>11650</v>
      </c>
      <c r="D46"/>
      <c r="E46"/>
      <c r="F46"/>
      <c r="G46"/>
      <c r="H46"/>
    </row>
    <row r="47" spans="2:8" s="45" customFormat="1" ht="18.75" customHeight="1" x14ac:dyDescent="0.25">
      <c r="B47" s="88" t="s">
        <v>481</v>
      </c>
      <c r="C47" s="79">
        <v>11483</v>
      </c>
      <c r="D47"/>
      <c r="E47"/>
      <c r="F47"/>
      <c r="G47"/>
      <c r="H47"/>
    </row>
    <row r="48" spans="2:8" s="45" customFormat="1" ht="18.75" customHeight="1" x14ac:dyDescent="0.25">
      <c r="B48" s="88" t="s">
        <v>482</v>
      </c>
      <c r="C48" s="79">
        <v>11212</v>
      </c>
      <c r="D48"/>
      <c r="E48"/>
      <c r="F48"/>
      <c r="G48"/>
      <c r="H48"/>
    </row>
    <row r="49" spans="2:8" s="45" customFormat="1" ht="18.75" customHeight="1" x14ac:dyDescent="0.25">
      <c r="B49" s="88" t="s">
        <v>237</v>
      </c>
      <c r="C49" s="79">
        <v>10942</v>
      </c>
      <c r="D49"/>
      <c r="E49"/>
      <c r="F49"/>
      <c r="G49"/>
      <c r="H49"/>
    </row>
    <row r="50" spans="2:8" s="45" customFormat="1" ht="18.75" customHeight="1" x14ac:dyDescent="0.25">
      <c r="B50" s="88" t="s">
        <v>483</v>
      </c>
      <c r="C50" s="79">
        <v>10776</v>
      </c>
      <c r="D50"/>
      <c r="E50"/>
      <c r="F50"/>
      <c r="G50"/>
      <c r="H50"/>
    </row>
    <row r="51" spans="2:8" s="45" customFormat="1" ht="18.75" customHeight="1" x14ac:dyDescent="0.25">
      <c r="B51" s="88" t="s">
        <v>112</v>
      </c>
      <c r="C51" s="79">
        <v>10539</v>
      </c>
      <c r="D51"/>
      <c r="E51"/>
      <c r="F51"/>
      <c r="G51"/>
      <c r="H51"/>
    </row>
    <row r="52" spans="2:8" s="45" customFormat="1" ht="18.75" customHeight="1" x14ac:dyDescent="0.25">
      <c r="B52" s="88" t="s">
        <v>484</v>
      </c>
      <c r="C52" s="79">
        <v>10093</v>
      </c>
      <c r="D52"/>
      <c r="E52"/>
      <c r="F52"/>
      <c r="G52"/>
      <c r="H52"/>
    </row>
    <row r="53" spans="2:8" s="45" customFormat="1" ht="18.75" customHeight="1" x14ac:dyDescent="0.25">
      <c r="B53" s="88" t="s">
        <v>485</v>
      </c>
      <c r="C53" s="79">
        <v>9052</v>
      </c>
      <c r="D53"/>
      <c r="E53"/>
      <c r="F53"/>
      <c r="G53"/>
      <c r="H53"/>
    </row>
    <row r="54" spans="2:8" s="45" customFormat="1" ht="18.75" customHeight="1" x14ac:dyDescent="0.25">
      <c r="B54" s="88" t="s">
        <v>486</v>
      </c>
      <c r="C54" s="79">
        <v>7446</v>
      </c>
      <c r="D54"/>
      <c r="E54"/>
      <c r="F54"/>
      <c r="G54"/>
      <c r="H54"/>
    </row>
    <row r="55" spans="2:8" s="45" customFormat="1" ht="18.75" customHeight="1" x14ac:dyDescent="0.25">
      <c r="B55" s="88" t="s">
        <v>195</v>
      </c>
      <c r="C55" s="79">
        <v>7150</v>
      </c>
      <c r="D55"/>
      <c r="E55"/>
      <c r="F55"/>
      <c r="G55"/>
      <c r="H55"/>
    </row>
    <row r="56" spans="2:8" s="45" customFormat="1" ht="18.75" customHeight="1" x14ac:dyDescent="0.25">
      <c r="B56" s="88" t="s">
        <v>274</v>
      </c>
      <c r="C56" s="79">
        <v>6415</v>
      </c>
      <c r="D56"/>
      <c r="E56"/>
      <c r="F56"/>
      <c r="G56"/>
      <c r="H56"/>
    </row>
    <row r="57" spans="2:8" s="45" customFormat="1" ht="18.75" customHeight="1" x14ac:dyDescent="0.25">
      <c r="B57" s="88" t="s">
        <v>217</v>
      </c>
      <c r="C57" s="79">
        <v>6216</v>
      </c>
      <c r="D57"/>
      <c r="E57"/>
      <c r="F57"/>
      <c r="G57"/>
      <c r="H57"/>
    </row>
    <row r="58" spans="2:8" s="45" customFormat="1" ht="18.75" customHeight="1" x14ac:dyDescent="0.25">
      <c r="B58" s="88" t="s">
        <v>487</v>
      </c>
      <c r="C58" s="79">
        <v>6145</v>
      </c>
      <c r="D58"/>
      <c r="E58"/>
      <c r="F58"/>
      <c r="G58"/>
      <c r="H58"/>
    </row>
    <row r="59" spans="2:8" s="45" customFormat="1" ht="18.75" customHeight="1" x14ac:dyDescent="0.25">
      <c r="B59" s="88" t="s">
        <v>488</v>
      </c>
      <c r="C59" s="79">
        <v>5778</v>
      </c>
      <c r="D59"/>
      <c r="E59"/>
      <c r="F59"/>
      <c r="G59"/>
      <c r="H59"/>
    </row>
    <row r="60" spans="2:8" s="45" customFormat="1" ht="18.75" customHeight="1" x14ac:dyDescent="0.25">
      <c r="B60" s="88" t="s">
        <v>196</v>
      </c>
      <c r="C60" s="79">
        <v>5367</v>
      </c>
      <c r="D60"/>
      <c r="E60"/>
      <c r="F60"/>
      <c r="G60"/>
      <c r="H60"/>
    </row>
    <row r="61" spans="2:8" s="45" customFormat="1" ht="18.75" customHeight="1" x14ac:dyDescent="0.25">
      <c r="B61" s="88" t="s">
        <v>194</v>
      </c>
      <c r="C61" s="79">
        <v>5156</v>
      </c>
      <c r="D61"/>
      <c r="E61"/>
      <c r="F61"/>
      <c r="G61"/>
      <c r="H61"/>
    </row>
    <row r="62" spans="2:8" s="45" customFormat="1" ht="18.75" customHeight="1" x14ac:dyDescent="0.25">
      <c r="B62" s="88" t="s">
        <v>489</v>
      </c>
      <c r="C62" s="79">
        <v>4164</v>
      </c>
      <c r="D62"/>
      <c r="E62"/>
      <c r="F62"/>
      <c r="G62"/>
      <c r="H62"/>
    </row>
    <row r="63" spans="2:8" s="45" customFormat="1" ht="18.75" customHeight="1" x14ac:dyDescent="0.25">
      <c r="B63" s="88" t="s">
        <v>276</v>
      </c>
      <c r="C63" s="79">
        <v>4150</v>
      </c>
      <c r="D63"/>
      <c r="E63"/>
      <c r="F63"/>
      <c r="G63"/>
      <c r="H63"/>
    </row>
    <row r="64" spans="2:8" s="45" customFormat="1" ht="18.75" customHeight="1" x14ac:dyDescent="0.25">
      <c r="B64" s="88" t="s">
        <v>111</v>
      </c>
      <c r="C64" s="79">
        <v>3846</v>
      </c>
      <c r="D64"/>
      <c r="E64"/>
      <c r="F64"/>
      <c r="G64"/>
      <c r="H64"/>
    </row>
    <row r="65" spans="2:8" s="45" customFormat="1" ht="18.75" customHeight="1" x14ac:dyDescent="0.25">
      <c r="B65" s="88" t="s">
        <v>490</v>
      </c>
      <c r="C65" s="79">
        <v>3205</v>
      </c>
      <c r="D65"/>
      <c r="E65"/>
      <c r="F65"/>
      <c r="G65"/>
      <c r="H65"/>
    </row>
    <row r="66" spans="2:8" s="45" customFormat="1" ht="18.75" customHeight="1" x14ac:dyDescent="0.25">
      <c r="B66" s="88" t="s">
        <v>205</v>
      </c>
      <c r="C66" s="79">
        <v>2943</v>
      </c>
      <c r="D66"/>
      <c r="E66"/>
      <c r="F66"/>
      <c r="G66"/>
      <c r="H66"/>
    </row>
    <row r="67" spans="2:8" s="45" customFormat="1" ht="18.75" customHeight="1" x14ac:dyDescent="0.25">
      <c r="B67" s="88" t="s">
        <v>114</v>
      </c>
      <c r="C67" s="79">
        <v>2622</v>
      </c>
      <c r="D67"/>
      <c r="E67"/>
      <c r="F67"/>
      <c r="G67"/>
      <c r="H67"/>
    </row>
    <row r="68" spans="2:8" s="45" customFormat="1" ht="18.75" customHeight="1" x14ac:dyDescent="0.25">
      <c r="B68" s="88" t="s">
        <v>491</v>
      </c>
      <c r="C68" s="79">
        <v>2283</v>
      </c>
      <c r="D68"/>
      <c r="E68"/>
      <c r="F68"/>
      <c r="G68"/>
      <c r="H68"/>
    </row>
    <row r="69" spans="2:8" s="45" customFormat="1" ht="18.75" customHeight="1" x14ac:dyDescent="0.25">
      <c r="B69" s="88" t="s">
        <v>275</v>
      </c>
      <c r="C69" s="79">
        <v>2057</v>
      </c>
      <c r="D69"/>
      <c r="E69"/>
      <c r="F69"/>
      <c r="G69"/>
      <c r="H69"/>
    </row>
    <row r="70" spans="2:8" s="45" customFormat="1" ht="18.75" customHeight="1" x14ac:dyDescent="0.25">
      <c r="B70" s="88" t="s">
        <v>213</v>
      </c>
      <c r="C70" s="79">
        <v>2047</v>
      </c>
      <c r="D70"/>
      <c r="E70"/>
      <c r="F70"/>
      <c r="G70"/>
      <c r="H70"/>
    </row>
    <row r="71" spans="2:8" s="45" customFormat="1" ht="18.75" customHeight="1" x14ac:dyDescent="0.25">
      <c r="B71" s="88" t="s">
        <v>273</v>
      </c>
      <c r="C71" s="79">
        <v>1964</v>
      </c>
      <c r="D71"/>
      <c r="E71"/>
      <c r="F71"/>
      <c r="G71"/>
      <c r="H71"/>
    </row>
    <row r="72" spans="2:8" s="45" customFormat="1" ht="18.75" customHeight="1" x14ac:dyDescent="0.25">
      <c r="B72" s="88" t="s">
        <v>492</v>
      </c>
      <c r="C72" s="79">
        <v>1797</v>
      </c>
      <c r="D72"/>
      <c r="E72"/>
      <c r="F72"/>
      <c r="G72"/>
      <c r="H72"/>
    </row>
    <row r="73" spans="2:8" s="45" customFormat="1" ht="18.75" customHeight="1" x14ac:dyDescent="0.25">
      <c r="B73" s="88" t="s">
        <v>344</v>
      </c>
      <c r="C73" s="79">
        <v>1613</v>
      </c>
      <c r="D73"/>
      <c r="E73"/>
      <c r="F73"/>
      <c r="G73"/>
      <c r="H73"/>
    </row>
    <row r="74" spans="2:8" s="45" customFormat="1" ht="18.75" customHeight="1" x14ac:dyDescent="0.25">
      <c r="B74" s="88" t="s">
        <v>199</v>
      </c>
      <c r="C74" s="79">
        <v>1329</v>
      </c>
      <c r="D74"/>
      <c r="E74"/>
      <c r="F74"/>
      <c r="G74"/>
      <c r="H74"/>
    </row>
    <row r="75" spans="2:8" s="45" customFormat="1" ht="18.75" customHeight="1" x14ac:dyDescent="0.25">
      <c r="B75" s="88" t="s">
        <v>228</v>
      </c>
      <c r="C75" s="79">
        <v>1226</v>
      </c>
      <c r="D75"/>
      <c r="E75"/>
      <c r="F75"/>
      <c r="G75"/>
      <c r="H75"/>
    </row>
    <row r="76" spans="2:8" s="45" customFormat="1" ht="18.75" customHeight="1" x14ac:dyDescent="0.25">
      <c r="B76" s="88" t="s">
        <v>226</v>
      </c>
      <c r="C76" s="79">
        <v>1009</v>
      </c>
      <c r="D76"/>
      <c r="E76"/>
      <c r="F76"/>
      <c r="G76"/>
      <c r="H76"/>
    </row>
    <row r="77" spans="2:8" s="45" customFormat="1" ht="18.75" customHeight="1" x14ac:dyDescent="0.25">
      <c r="B77" s="88" t="s">
        <v>348</v>
      </c>
      <c r="C77" s="79">
        <v>936</v>
      </c>
      <c r="D77"/>
      <c r="E77"/>
      <c r="F77"/>
      <c r="G77"/>
      <c r="H77"/>
    </row>
    <row r="78" spans="2:8" s="45" customFormat="1" ht="18.75" customHeight="1" x14ac:dyDescent="0.25">
      <c r="B78" s="88" t="s">
        <v>493</v>
      </c>
      <c r="C78" s="79">
        <v>927</v>
      </c>
      <c r="D78"/>
      <c r="E78"/>
      <c r="F78"/>
      <c r="G78"/>
      <c r="H78"/>
    </row>
    <row r="79" spans="2:8" s="45" customFormat="1" ht="18.75" customHeight="1" x14ac:dyDescent="0.25">
      <c r="B79" s="88" t="s">
        <v>494</v>
      </c>
      <c r="C79" s="79">
        <v>713</v>
      </c>
      <c r="D79"/>
      <c r="E79"/>
      <c r="F79"/>
      <c r="G79"/>
      <c r="H79"/>
    </row>
    <row r="80" spans="2:8" s="45" customFormat="1" ht="18.75" customHeight="1" x14ac:dyDescent="0.25">
      <c r="B80" s="88" t="s">
        <v>113</v>
      </c>
      <c r="C80" s="79">
        <v>702</v>
      </c>
      <c r="D80"/>
      <c r="E80"/>
      <c r="F80"/>
      <c r="G80"/>
      <c r="H80"/>
    </row>
    <row r="81" spans="2:8" s="45" customFormat="1" ht="18.75" customHeight="1" x14ac:dyDescent="0.25">
      <c r="B81" s="88" t="s">
        <v>495</v>
      </c>
      <c r="C81" s="79">
        <v>642</v>
      </c>
      <c r="D81"/>
      <c r="E81"/>
      <c r="F81"/>
      <c r="G81"/>
      <c r="H81"/>
    </row>
    <row r="82" spans="2:8" s="45" customFormat="1" ht="18.75" customHeight="1" x14ac:dyDescent="0.25">
      <c r="B82" s="88" t="s">
        <v>496</v>
      </c>
      <c r="C82" s="79">
        <v>608</v>
      </c>
      <c r="D82"/>
      <c r="E82"/>
      <c r="F82"/>
      <c r="G82"/>
      <c r="H82"/>
    </row>
    <row r="83" spans="2:8" s="45" customFormat="1" ht="18.75" customHeight="1" x14ac:dyDescent="0.25">
      <c r="B83" s="88" t="s">
        <v>497</v>
      </c>
      <c r="C83" s="79">
        <v>532</v>
      </c>
      <c r="D83"/>
      <c r="E83"/>
      <c r="F83"/>
      <c r="G83"/>
      <c r="H83"/>
    </row>
    <row r="84" spans="2:8" s="45" customFormat="1" ht="18.75" customHeight="1" x14ac:dyDescent="0.25">
      <c r="B84" s="88" t="s">
        <v>346</v>
      </c>
      <c r="C84" s="79">
        <v>394</v>
      </c>
      <c r="D84"/>
      <c r="E84"/>
      <c r="F84"/>
      <c r="G84"/>
      <c r="H84"/>
    </row>
    <row r="85" spans="2:8" s="45" customFormat="1" ht="18.75" customHeight="1" x14ac:dyDescent="0.25">
      <c r="B85" s="88" t="s">
        <v>498</v>
      </c>
      <c r="C85" s="79">
        <v>381</v>
      </c>
      <c r="D85"/>
      <c r="E85"/>
      <c r="F85"/>
      <c r="G85"/>
      <c r="H85"/>
    </row>
    <row r="86" spans="2:8" s="45" customFormat="1" ht="18.75" customHeight="1" x14ac:dyDescent="0.25">
      <c r="B86" s="88" t="s">
        <v>499</v>
      </c>
      <c r="C86" s="79">
        <v>372</v>
      </c>
      <c r="D86"/>
      <c r="E86"/>
      <c r="F86"/>
      <c r="G86"/>
      <c r="H86"/>
    </row>
    <row r="87" spans="2:8" s="45" customFormat="1" ht="18.75" customHeight="1" x14ac:dyDescent="0.25">
      <c r="B87" s="88" t="s">
        <v>500</v>
      </c>
      <c r="C87" s="79">
        <v>347</v>
      </c>
      <c r="D87"/>
      <c r="E87"/>
      <c r="F87"/>
      <c r="G87"/>
      <c r="H87"/>
    </row>
    <row r="88" spans="2:8" s="45" customFormat="1" ht="18.75" customHeight="1" x14ac:dyDescent="0.25">
      <c r="B88" s="88" t="s">
        <v>501</v>
      </c>
      <c r="C88" s="79">
        <v>335</v>
      </c>
      <c r="D88"/>
      <c r="E88"/>
      <c r="F88"/>
      <c r="G88"/>
      <c r="H88"/>
    </row>
    <row r="89" spans="2:8" s="45" customFormat="1" ht="18.75" customHeight="1" x14ac:dyDescent="0.25">
      <c r="B89" s="88" t="s">
        <v>347</v>
      </c>
      <c r="C89" s="79">
        <v>328</v>
      </c>
      <c r="D89"/>
      <c r="E89"/>
      <c r="F89"/>
      <c r="G89"/>
      <c r="H89"/>
    </row>
    <row r="90" spans="2:8" s="45" customFormat="1" ht="18.75" customHeight="1" x14ac:dyDescent="0.25">
      <c r="B90" s="88" t="s">
        <v>502</v>
      </c>
      <c r="C90" s="79">
        <v>325</v>
      </c>
      <c r="D90"/>
      <c r="E90"/>
      <c r="F90"/>
      <c r="G90"/>
      <c r="H90"/>
    </row>
    <row r="91" spans="2:8" s="45" customFormat="1" ht="18.75" customHeight="1" x14ac:dyDescent="0.25">
      <c r="B91" s="88" t="s">
        <v>503</v>
      </c>
      <c r="C91" s="79">
        <v>277</v>
      </c>
      <c r="D91"/>
      <c r="E91"/>
      <c r="F91"/>
      <c r="G91"/>
      <c r="H91"/>
    </row>
    <row r="92" spans="2:8" s="45" customFormat="1" ht="18.75" customHeight="1" x14ac:dyDescent="0.25">
      <c r="B92" s="88" t="s">
        <v>197</v>
      </c>
      <c r="C92" s="79">
        <v>174</v>
      </c>
      <c r="D92"/>
      <c r="E92"/>
      <c r="F92"/>
      <c r="G92"/>
      <c r="H92"/>
    </row>
    <row r="93" spans="2:8" s="45" customFormat="1" ht="18.75" customHeight="1" x14ac:dyDescent="0.25">
      <c r="B93" s="88" t="s">
        <v>504</v>
      </c>
      <c r="C93" s="79">
        <v>151</v>
      </c>
      <c r="D93"/>
      <c r="E93"/>
      <c r="F93"/>
      <c r="G93"/>
      <c r="H93"/>
    </row>
    <row r="94" spans="2:8" s="45" customFormat="1" ht="18.75" customHeight="1" x14ac:dyDescent="0.25">
      <c r="B94" s="88" t="s">
        <v>238</v>
      </c>
      <c r="C94" s="79">
        <v>141</v>
      </c>
      <c r="D94"/>
      <c r="E94"/>
      <c r="F94"/>
      <c r="G94"/>
      <c r="H94"/>
    </row>
    <row r="95" spans="2:8" s="45" customFormat="1" ht="18.75" customHeight="1" x14ac:dyDescent="0.25">
      <c r="B95" s="88" t="s">
        <v>505</v>
      </c>
      <c r="C95" s="79">
        <v>129</v>
      </c>
      <c r="D95"/>
      <c r="E95"/>
      <c r="F95"/>
      <c r="G95"/>
      <c r="H95"/>
    </row>
    <row r="96" spans="2:8" s="45" customFormat="1" ht="18.75" customHeight="1" x14ac:dyDescent="0.25">
      <c r="B96" s="88" t="s">
        <v>227</v>
      </c>
      <c r="C96" s="79">
        <v>127</v>
      </c>
      <c r="D96"/>
      <c r="E96"/>
      <c r="F96"/>
      <c r="G96"/>
      <c r="H96"/>
    </row>
    <row r="97" spans="2:8" s="45" customFormat="1" ht="18.75" customHeight="1" x14ac:dyDescent="0.25">
      <c r="B97" s="88" t="s">
        <v>506</v>
      </c>
      <c r="C97" s="79">
        <v>84</v>
      </c>
      <c r="D97"/>
      <c r="E97"/>
      <c r="F97"/>
      <c r="G97"/>
      <c r="H97"/>
    </row>
    <row r="98" spans="2:8" s="45" customFormat="1" ht="18.75" customHeight="1" x14ac:dyDescent="0.25">
      <c r="B98" s="88" t="s">
        <v>117</v>
      </c>
      <c r="C98" s="79">
        <v>83</v>
      </c>
      <c r="D98"/>
      <c r="E98"/>
      <c r="F98"/>
      <c r="G98"/>
      <c r="H98"/>
    </row>
    <row r="99" spans="2:8" s="45" customFormat="1" ht="18.75" customHeight="1" x14ac:dyDescent="0.25">
      <c r="B99" s="88" t="s">
        <v>122</v>
      </c>
      <c r="C99" s="79">
        <v>71</v>
      </c>
      <c r="D99"/>
      <c r="E99"/>
      <c r="F99"/>
      <c r="G99"/>
      <c r="H99"/>
    </row>
    <row r="100" spans="2:8" s="45" customFormat="1" ht="18.75" customHeight="1" x14ac:dyDescent="0.25">
      <c r="B100" s="88" t="s">
        <v>507</v>
      </c>
      <c r="C100" s="79">
        <v>66</v>
      </c>
      <c r="D100"/>
      <c r="E100"/>
      <c r="F100"/>
      <c r="G100"/>
      <c r="H100"/>
    </row>
    <row r="101" spans="2:8" s="45" customFormat="1" ht="18.75" customHeight="1" x14ac:dyDescent="0.25">
      <c r="B101" s="88" t="s">
        <v>124</v>
      </c>
      <c r="C101" s="79">
        <v>63</v>
      </c>
      <c r="D101"/>
      <c r="E101"/>
      <c r="F101"/>
      <c r="G101"/>
      <c r="H101"/>
    </row>
    <row r="102" spans="2:8" s="45" customFormat="1" ht="18.75" customHeight="1" x14ac:dyDescent="0.25">
      <c r="B102" s="88" t="s">
        <v>119</v>
      </c>
      <c r="C102" s="79">
        <v>58</v>
      </c>
      <c r="D102"/>
      <c r="E102"/>
      <c r="F102"/>
      <c r="G102"/>
      <c r="H102"/>
    </row>
    <row r="103" spans="2:8" s="45" customFormat="1" ht="18.75" customHeight="1" x14ac:dyDescent="0.25">
      <c r="B103" s="88" t="s">
        <v>508</v>
      </c>
      <c r="C103" s="79">
        <v>55</v>
      </c>
      <c r="D103"/>
      <c r="E103"/>
      <c r="F103"/>
      <c r="G103"/>
      <c r="H103"/>
    </row>
    <row r="104" spans="2:8" s="45" customFormat="1" ht="18.75" customHeight="1" x14ac:dyDescent="0.25">
      <c r="B104" s="88" t="s">
        <v>351</v>
      </c>
      <c r="C104" s="79">
        <v>55</v>
      </c>
      <c r="D104"/>
      <c r="E104"/>
      <c r="F104"/>
      <c r="G104"/>
      <c r="H104"/>
    </row>
    <row r="105" spans="2:8" s="45" customFormat="1" ht="18.75" customHeight="1" x14ac:dyDescent="0.25">
      <c r="B105" s="88" t="s">
        <v>216</v>
      </c>
      <c r="C105" s="79">
        <v>54</v>
      </c>
      <c r="D105"/>
      <c r="E105"/>
      <c r="F105"/>
      <c r="G105"/>
      <c r="H105"/>
    </row>
    <row r="106" spans="2:8" s="45" customFormat="1" ht="18.75" customHeight="1" x14ac:dyDescent="0.25">
      <c r="B106" s="88" t="s">
        <v>230</v>
      </c>
      <c r="C106" s="79">
        <v>50</v>
      </c>
      <c r="D106"/>
      <c r="E106"/>
      <c r="F106"/>
      <c r="G106"/>
      <c r="H106"/>
    </row>
    <row r="107" spans="2:8" s="45" customFormat="1" ht="18.75" customHeight="1" x14ac:dyDescent="0.25">
      <c r="B107" s="88" t="s">
        <v>281</v>
      </c>
      <c r="C107" s="79">
        <v>50</v>
      </c>
      <c r="D107"/>
      <c r="E107"/>
      <c r="F107"/>
      <c r="G107"/>
      <c r="H107"/>
    </row>
    <row r="108" spans="2:8" s="45" customFormat="1" ht="18.75" customHeight="1" x14ac:dyDescent="0.25">
      <c r="B108" s="88" t="s">
        <v>509</v>
      </c>
      <c r="C108" s="79">
        <v>49</v>
      </c>
      <c r="D108"/>
      <c r="E108"/>
      <c r="F108"/>
      <c r="G108"/>
      <c r="H108"/>
    </row>
    <row r="109" spans="2:8" s="45" customFormat="1" ht="18.75" customHeight="1" x14ac:dyDescent="0.25">
      <c r="B109" s="88" t="s">
        <v>510</v>
      </c>
      <c r="C109" s="79">
        <v>45</v>
      </c>
      <c r="D109"/>
      <c r="E109"/>
      <c r="F109"/>
      <c r="G109"/>
      <c r="H109"/>
    </row>
    <row r="110" spans="2:8" s="45" customFormat="1" ht="18.75" customHeight="1" x14ac:dyDescent="0.25">
      <c r="B110" s="88" t="s">
        <v>116</v>
      </c>
      <c r="C110" s="79">
        <v>44</v>
      </c>
      <c r="D110"/>
      <c r="E110"/>
      <c r="F110"/>
      <c r="G110"/>
      <c r="H110"/>
    </row>
    <row r="111" spans="2:8" s="45" customFormat="1" ht="18.75" customHeight="1" x14ac:dyDescent="0.25">
      <c r="B111" s="88" t="s">
        <v>511</v>
      </c>
      <c r="C111" s="79">
        <v>42</v>
      </c>
      <c r="D111"/>
      <c r="E111"/>
      <c r="F111"/>
      <c r="G111"/>
      <c r="H111"/>
    </row>
    <row r="112" spans="2:8" s="45" customFormat="1" ht="18.75" customHeight="1" x14ac:dyDescent="0.25">
      <c r="B112" s="88" t="s">
        <v>279</v>
      </c>
      <c r="C112" s="79">
        <v>37</v>
      </c>
      <c r="D112"/>
      <c r="E112"/>
      <c r="F112"/>
      <c r="G112"/>
      <c r="H112"/>
    </row>
    <row r="113" spans="2:8" s="45" customFormat="1" ht="18.75" customHeight="1" x14ac:dyDescent="0.25">
      <c r="B113" s="88" t="s">
        <v>512</v>
      </c>
      <c r="C113" s="79">
        <v>32</v>
      </c>
      <c r="D113"/>
      <c r="E113"/>
      <c r="F113"/>
      <c r="G113"/>
      <c r="H113"/>
    </row>
    <row r="114" spans="2:8" s="45" customFormat="1" ht="18.75" customHeight="1" x14ac:dyDescent="0.25">
      <c r="B114" s="88" t="s">
        <v>513</v>
      </c>
      <c r="C114" s="79">
        <v>32</v>
      </c>
      <c r="D114"/>
      <c r="E114"/>
      <c r="F114"/>
      <c r="G114"/>
      <c r="H114"/>
    </row>
    <row r="115" spans="2:8" s="45" customFormat="1" ht="18.75" customHeight="1" x14ac:dyDescent="0.25">
      <c r="B115" s="88" t="s">
        <v>514</v>
      </c>
      <c r="C115" s="79">
        <v>32</v>
      </c>
      <c r="D115"/>
      <c r="E115"/>
      <c r="F115"/>
      <c r="G115"/>
      <c r="H115"/>
    </row>
    <row r="116" spans="2:8" s="45" customFormat="1" ht="18.75" customHeight="1" x14ac:dyDescent="0.25">
      <c r="B116" s="88" t="s">
        <v>121</v>
      </c>
      <c r="C116" s="79">
        <v>30</v>
      </c>
      <c r="D116"/>
      <c r="E116"/>
      <c r="F116"/>
      <c r="G116"/>
      <c r="H116"/>
    </row>
    <row r="117" spans="2:8" s="45" customFormat="1" ht="18.75" customHeight="1" x14ac:dyDescent="0.25">
      <c r="B117" s="88" t="s">
        <v>358</v>
      </c>
      <c r="C117" s="79">
        <v>30</v>
      </c>
      <c r="D117"/>
      <c r="E117"/>
      <c r="F117"/>
      <c r="G117"/>
      <c r="H117"/>
    </row>
    <row r="118" spans="2:8" s="45" customFormat="1" ht="18.75" customHeight="1" x14ac:dyDescent="0.25">
      <c r="B118" s="88" t="s">
        <v>515</v>
      </c>
      <c r="C118" s="79">
        <v>28</v>
      </c>
      <c r="D118"/>
      <c r="E118"/>
      <c r="F118"/>
      <c r="G118"/>
      <c r="H118"/>
    </row>
    <row r="119" spans="2:8" s="45" customFormat="1" ht="18.75" customHeight="1" x14ac:dyDescent="0.25">
      <c r="B119" s="88" t="s">
        <v>252</v>
      </c>
      <c r="C119" s="79">
        <v>27</v>
      </c>
      <c r="D119"/>
      <c r="E119"/>
      <c r="F119"/>
      <c r="G119"/>
      <c r="H119"/>
    </row>
    <row r="120" spans="2:8" s="45" customFormat="1" ht="18.75" customHeight="1" x14ac:dyDescent="0.25">
      <c r="B120" s="88" t="s">
        <v>516</v>
      </c>
      <c r="C120" s="79">
        <v>26</v>
      </c>
      <c r="D120"/>
      <c r="E120"/>
      <c r="F120"/>
      <c r="G120"/>
      <c r="H120"/>
    </row>
    <row r="121" spans="2:8" s="45" customFormat="1" ht="18.75" customHeight="1" x14ac:dyDescent="0.25">
      <c r="B121" s="88" t="s">
        <v>517</v>
      </c>
      <c r="C121" s="79">
        <v>26</v>
      </c>
      <c r="D121"/>
      <c r="E121"/>
      <c r="F121"/>
      <c r="G121"/>
      <c r="H121"/>
    </row>
    <row r="122" spans="2:8" s="45" customFormat="1" ht="18.75" customHeight="1" x14ac:dyDescent="0.25">
      <c r="B122" s="88" t="s">
        <v>285</v>
      </c>
      <c r="C122" s="79">
        <v>25</v>
      </c>
      <c r="D122"/>
      <c r="E122"/>
      <c r="F122"/>
      <c r="G122"/>
      <c r="H122"/>
    </row>
    <row r="123" spans="2:8" s="45" customFormat="1" ht="18.75" customHeight="1" x14ac:dyDescent="0.25">
      <c r="B123" s="88" t="s">
        <v>518</v>
      </c>
      <c r="C123" s="79">
        <v>25</v>
      </c>
      <c r="D123"/>
      <c r="E123"/>
      <c r="F123"/>
      <c r="G123"/>
      <c r="H123"/>
    </row>
    <row r="124" spans="2:8" s="45" customFormat="1" ht="18.75" customHeight="1" x14ac:dyDescent="0.25">
      <c r="B124" s="88" t="s">
        <v>284</v>
      </c>
      <c r="C124" s="79">
        <v>24</v>
      </c>
      <c r="D124"/>
      <c r="E124"/>
      <c r="F124"/>
      <c r="G124"/>
      <c r="H124"/>
    </row>
    <row r="125" spans="2:8" s="45" customFormat="1" ht="18.75" customHeight="1" x14ac:dyDescent="0.25">
      <c r="B125" s="88" t="s">
        <v>241</v>
      </c>
      <c r="C125" s="79">
        <v>23</v>
      </c>
      <c r="D125"/>
      <c r="E125"/>
      <c r="F125"/>
      <c r="G125"/>
      <c r="H125"/>
    </row>
    <row r="126" spans="2:8" s="45" customFormat="1" ht="18.75" customHeight="1" x14ac:dyDescent="0.25">
      <c r="B126" s="88" t="s">
        <v>362</v>
      </c>
      <c r="C126" s="79">
        <v>23</v>
      </c>
      <c r="D126"/>
      <c r="E126"/>
      <c r="F126"/>
      <c r="G126"/>
      <c r="H126"/>
    </row>
    <row r="127" spans="2:8" s="45" customFormat="1" ht="18.75" customHeight="1" x14ac:dyDescent="0.25">
      <c r="B127" s="88" t="s">
        <v>519</v>
      </c>
      <c r="C127" s="79">
        <v>23</v>
      </c>
      <c r="D127"/>
      <c r="E127"/>
      <c r="F127"/>
      <c r="G127"/>
      <c r="H127"/>
    </row>
    <row r="128" spans="2:8" s="45" customFormat="1" ht="18.75" customHeight="1" x14ac:dyDescent="0.25">
      <c r="B128" s="88" t="s">
        <v>520</v>
      </c>
      <c r="C128" s="79">
        <v>21</v>
      </c>
      <c r="D128"/>
      <c r="E128"/>
      <c r="F128"/>
      <c r="G128"/>
      <c r="H128"/>
    </row>
    <row r="129" spans="2:8" s="45" customFormat="1" ht="18.75" customHeight="1" x14ac:dyDescent="0.25">
      <c r="B129" s="88" t="s">
        <v>521</v>
      </c>
      <c r="C129" s="79">
        <v>21</v>
      </c>
      <c r="D129"/>
      <c r="E129"/>
      <c r="F129"/>
      <c r="G129"/>
      <c r="H129"/>
    </row>
    <row r="130" spans="2:8" s="45" customFormat="1" ht="18.75" customHeight="1" x14ac:dyDescent="0.25">
      <c r="B130" s="88" t="s">
        <v>522</v>
      </c>
      <c r="C130" s="79">
        <v>20</v>
      </c>
      <c r="D130"/>
      <c r="E130"/>
      <c r="F130"/>
      <c r="G130"/>
      <c r="H130"/>
    </row>
    <row r="131" spans="2:8" s="45" customFormat="1" ht="18.75" customHeight="1" x14ac:dyDescent="0.25">
      <c r="B131" s="88" t="s">
        <v>523</v>
      </c>
      <c r="C131" s="79">
        <v>20</v>
      </c>
      <c r="D131"/>
      <c r="E131"/>
      <c r="F131"/>
      <c r="G131"/>
      <c r="H131"/>
    </row>
    <row r="132" spans="2:8" s="45" customFormat="1" ht="18.75" customHeight="1" x14ac:dyDescent="0.25">
      <c r="B132" s="88" t="s">
        <v>524</v>
      </c>
      <c r="C132" s="79">
        <v>20</v>
      </c>
      <c r="D132"/>
      <c r="E132"/>
      <c r="F132"/>
      <c r="G132"/>
      <c r="H132"/>
    </row>
    <row r="133" spans="2:8" s="45" customFormat="1" ht="18.75" customHeight="1" x14ac:dyDescent="0.25">
      <c r="B133" s="88" t="s">
        <v>360</v>
      </c>
      <c r="C133" s="79">
        <v>19</v>
      </c>
      <c r="D133"/>
      <c r="E133"/>
      <c r="F133"/>
      <c r="G133"/>
      <c r="H133"/>
    </row>
    <row r="134" spans="2:8" s="45" customFormat="1" ht="18.75" customHeight="1" x14ac:dyDescent="0.25">
      <c r="B134" s="88" t="s">
        <v>525</v>
      </c>
      <c r="C134" s="79">
        <v>19</v>
      </c>
      <c r="D134"/>
      <c r="E134"/>
      <c r="F134"/>
      <c r="G134"/>
      <c r="H134"/>
    </row>
    <row r="135" spans="2:8" s="45" customFormat="1" ht="18.75" customHeight="1" x14ac:dyDescent="0.25">
      <c r="B135" s="88" t="s">
        <v>526</v>
      </c>
      <c r="C135" s="79">
        <v>19</v>
      </c>
      <c r="D135"/>
      <c r="E135"/>
      <c r="F135"/>
      <c r="G135"/>
      <c r="H135"/>
    </row>
    <row r="136" spans="2:8" s="45" customFormat="1" ht="18.75" customHeight="1" x14ac:dyDescent="0.25">
      <c r="B136" s="88" t="s">
        <v>527</v>
      </c>
      <c r="C136" s="79">
        <v>18</v>
      </c>
      <c r="D136"/>
      <c r="E136"/>
      <c r="F136"/>
      <c r="G136"/>
      <c r="H136"/>
    </row>
    <row r="137" spans="2:8" s="45" customFormat="1" ht="18.75" customHeight="1" x14ac:dyDescent="0.25">
      <c r="B137" s="88" t="s">
        <v>251</v>
      </c>
      <c r="C137" s="79">
        <v>18</v>
      </c>
      <c r="D137"/>
      <c r="E137"/>
      <c r="F137"/>
      <c r="G137"/>
      <c r="H137"/>
    </row>
    <row r="138" spans="2:8" s="45" customFormat="1" ht="18.75" customHeight="1" x14ac:dyDescent="0.25">
      <c r="B138" s="88" t="s">
        <v>528</v>
      </c>
      <c r="C138" s="79">
        <v>18</v>
      </c>
      <c r="D138"/>
      <c r="E138"/>
      <c r="F138"/>
      <c r="G138"/>
      <c r="H138"/>
    </row>
    <row r="139" spans="2:8" s="45" customFormat="1" ht="18.75" customHeight="1" x14ac:dyDescent="0.25">
      <c r="B139" s="88" t="s">
        <v>529</v>
      </c>
      <c r="C139" s="79">
        <v>18</v>
      </c>
      <c r="D139"/>
      <c r="E139"/>
      <c r="F139"/>
      <c r="G139"/>
      <c r="H139"/>
    </row>
    <row r="140" spans="2:8" s="45" customFormat="1" ht="18.75" customHeight="1" x14ac:dyDescent="0.25">
      <c r="B140" s="88" t="s">
        <v>530</v>
      </c>
      <c r="C140" s="79">
        <v>18</v>
      </c>
      <c r="D140"/>
      <c r="E140"/>
      <c r="F140"/>
      <c r="G140"/>
      <c r="H140"/>
    </row>
    <row r="141" spans="2:8" s="45" customFormat="1" ht="18.75" customHeight="1" x14ac:dyDescent="0.25">
      <c r="B141" s="88" t="s">
        <v>531</v>
      </c>
      <c r="C141" s="79">
        <v>17</v>
      </c>
      <c r="D141"/>
      <c r="E141"/>
      <c r="F141"/>
      <c r="G141"/>
      <c r="H141"/>
    </row>
    <row r="142" spans="2:8" s="45" customFormat="1" ht="18.75" customHeight="1" x14ac:dyDescent="0.25">
      <c r="B142" s="88" t="s">
        <v>532</v>
      </c>
      <c r="C142" s="79">
        <v>17</v>
      </c>
      <c r="D142"/>
      <c r="E142"/>
      <c r="F142"/>
      <c r="G142"/>
      <c r="H142"/>
    </row>
    <row r="143" spans="2:8" s="45" customFormat="1" ht="18.75" customHeight="1" x14ac:dyDescent="0.25">
      <c r="B143" s="88" t="s">
        <v>533</v>
      </c>
      <c r="C143" s="79">
        <v>17</v>
      </c>
      <c r="D143"/>
      <c r="E143"/>
      <c r="F143"/>
      <c r="G143"/>
      <c r="H143"/>
    </row>
    <row r="144" spans="2:8" s="45" customFormat="1" ht="18.75" customHeight="1" x14ac:dyDescent="0.25">
      <c r="B144" s="88" t="s">
        <v>534</v>
      </c>
      <c r="C144" s="79">
        <v>16</v>
      </c>
      <c r="D144"/>
      <c r="E144"/>
      <c r="F144"/>
      <c r="G144"/>
      <c r="H144"/>
    </row>
    <row r="145" spans="2:8" s="45" customFormat="1" ht="18.75" customHeight="1" x14ac:dyDescent="0.25">
      <c r="B145" s="88" t="s">
        <v>535</v>
      </c>
      <c r="C145" s="79">
        <v>16</v>
      </c>
      <c r="D145"/>
      <c r="E145"/>
      <c r="F145"/>
      <c r="G145"/>
      <c r="H145"/>
    </row>
    <row r="146" spans="2:8" s="45" customFormat="1" ht="18.75" customHeight="1" x14ac:dyDescent="0.25">
      <c r="B146" s="88" t="s">
        <v>536</v>
      </c>
      <c r="C146" s="79">
        <v>16</v>
      </c>
      <c r="D146"/>
      <c r="E146"/>
      <c r="F146"/>
      <c r="G146"/>
      <c r="H146"/>
    </row>
    <row r="147" spans="2:8" s="45" customFormat="1" ht="18.75" customHeight="1" x14ac:dyDescent="0.25">
      <c r="B147" s="88" t="s">
        <v>537</v>
      </c>
      <c r="C147" s="79">
        <v>16</v>
      </c>
      <c r="D147"/>
      <c r="E147"/>
      <c r="F147"/>
      <c r="G147"/>
      <c r="H147"/>
    </row>
    <row r="148" spans="2:8" s="45" customFormat="1" ht="18.75" customHeight="1" x14ac:dyDescent="0.25">
      <c r="B148" s="88" t="s">
        <v>126</v>
      </c>
      <c r="C148" s="79">
        <v>16</v>
      </c>
      <c r="D148"/>
      <c r="E148"/>
      <c r="F148"/>
      <c r="G148"/>
      <c r="H148"/>
    </row>
    <row r="149" spans="2:8" s="45" customFormat="1" ht="18.75" customHeight="1" x14ac:dyDescent="0.25">
      <c r="B149" s="88" t="s">
        <v>286</v>
      </c>
      <c r="C149" s="79">
        <v>15</v>
      </c>
      <c r="D149"/>
      <c r="E149"/>
      <c r="F149"/>
      <c r="G149"/>
      <c r="H149"/>
    </row>
    <row r="150" spans="2:8" s="45" customFormat="1" ht="18.75" customHeight="1" x14ac:dyDescent="0.25">
      <c r="B150" s="88" t="s">
        <v>359</v>
      </c>
      <c r="C150" s="79">
        <v>15</v>
      </c>
      <c r="D150"/>
      <c r="E150"/>
      <c r="F150"/>
      <c r="G150"/>
      <c r="H150"/>
    </row>
    <row r="151" spans="2:8" s="45" customFormat="1" ht="18.75" customHeight="1" x14ac:dyDescent="0.25">
      <c r="B151" s="88" t="s">
        <v>118</v>
      </c>
      <c r="C151" s="79">
        <v>14</v>
      </c>
      <c r="D151"/>
      <c r="E151"/>
      <c r="F151"/>
      <c r="G151"/>
      <c r="H151"/>
    </row>
    <row r="152" spans="2:8" s="45" customFormat="1" ht="18.75" customHeight="1" x14ac:dyDescent="0.25">
      <c r="B152" s="88" t="s">
        <v>538</v>
      </c>
      <c r="C152" s="79">
        <v>14</v>
      </c>
      <c r="D152"/>
      <c r="E152"/>
      <c r="F152"/>
      <c r="G152"/>
      <c r="H152"/>
    </row>
    <row r="153" spans="2:8" s="45" customFormat="1" ht="18.75" customHeight="1" x14ac:dyDescent="0.25">
      <c r="B153" s="88" t="s">
        <v>211</v>
      </c>
      <c r="C153" s="79">
        <v>14</v>
      </c>
      <c r="D153"/>
      <c r="E153"/>
      <c r="F153"/>
      <c r="G153"/>
      <c r="H153"/>
    </row>
    <row r="154" spans="2:8" s="45" customFormat="1" ht="18.75" customHeight="1" x14ac:dyDescent="0.25">
      <c r="B154" s="88" t="s">
        <v>539</v>
      </c>
      <c r="C154" s="79">
        <v>14</v>
      </c>
      <c r="D154"/>
      <c r="E154"/>
      <c r="F154"/>
      <c r="G154"/>
      <c r="H154"/>
    </row>
    <row r="155" spans="2:8" s="45" customFormat="1" ht="18.75" customHeight="1" x14ac:dyDescent="0.25">
      <c r="B155" s="88" t="s">
        <v>283</v>
      </c>
      <c r="C155" s="79">
        <v>14</v>
      </c>
      <c r="D155"/>
      <c r="E155"/>
      <c r="F155"/>
      <c r="G155"/>
      <c r="H155"/>
    </row>
    <row r="156" spans="2:8" s="45" customFormat="1" ht="18.75" customHeight="1" x14ac:dyDescent="0.25">
      <c r="B156" s="88" t="s">
        <v>229</v>
      </c>
      <c r="C156" s="79">
        <v>14</v>
      </c>
      <c r="D156"/>
      <c r="E156"/>
      <c r="F156"/>
      <c r="G156"/>
      <c r="H156"/>
    </row>
    <row r="157" spans="2:8" s="45" customFormat="1" ht="18.75" customHeight="1" x14ac:dyDescent="0.25">
      <c r="B157" s="88" t="s">
        <v>291</v>
      </c>
      <c r="C157" s="79">
        <v>12</v>
      </c>
      <c r="D157"/>
      <c r="E157"/>
      <c r="F157"/>
      <c r="G157"/>
      <c r="H157"/>
    </row>
    <row r="158" spans="2:8" s="45" customFormat="1" ht="18.75" customHeight="1" x14ac:dyDescent="0.25">
      <c r="B158" s="88" t="s">
        <v>355</v>
      </c>
      <c r="C158" s="79">
        <v>12</v>
      </c>
      <c r="D158"/>
      <c r="E158"/>
      <c r="F158"/>
      <c r="G158"/>
      <c r="H158"/>
    </row>
    <row r="159" spans="2:8" s="45" customFormat="1" ht="18.75" customHeight="1" x14ac:dyDescent="0.25">
      <c r="B159" s="88" t="s">
        <v>540</v>
      </c>
      <c r="C159" s="79">
        <v>12</v>
      </c>
      <c r="D159"/>
      <c r="E159"/>
      <c r="F159"/>
      <c r="G159"/>
      <c r="H159"/>
    </row>
    <row r="160" spans="2:8" s="45" customFormat="1" ht="18.75" customHeight="1" x14ac:dyDescent="0.25">
      <c r="B160" s="88" t="s">
        <v>541</v>
      </c>
      <c r="C160" s="79">
        <v>12</v>
      </c>
      <c r="D160"/>
      <c r="E160"/>
      <c r="F160"/>
      <c r="G160"/>
      <c r="H160"/>
    </row>
    <row r="161" spans="2:8" s="45" customFormat="1" ht="18.75" customHeight="1" x14ac:dyDescent="0.25">
      <c r="B161" s="88" t="s">
        <v>542</v>
      </c>
      <c r="C161" s="79">
        <v>12</v>
      </c>
      <c r="D161"/>
      <c r="E161"/>
      <c r="F161"/>
      <c r="G161"/>
      <c r="H161"/>
    </row>
    <row r="162" spans="2:8" s="45" customFormat="1" ht="18.75" customHeight="1" x14ac:dyDescent="0.25">
      <c r="B162" s="88" t="s">
        <v>543</v>
      </c>
      <c r="C162" s="79">
        <v>12</v>
      </c>
      <c r="D162"/>
      <c r="E162"/>
      <c r="F162"/>
      <c r="G162"/>
      <c r="H162"/>
    </row>
    <row r="163" spans="2:8" s="45" customFormat="1" ht="18.75" customHeight="1" x14ac:dyDescent="0.25">
      <c r="B163" s="88" t="s">
        <v>125</v>
      </c>
      <c r="C163" s="79">
        <v>12</v>
      </c>
      <c r="D163"/>
      <c r="E163"/>
      <c r="F163"/>
      <c r="G163"/>
      <c r="H163"/>
    </row>
    <row r="164" spans="2:8" s="45" customFormat="1" ht="18.75" customHeight="1" x14ac:dyDescent="0.25">
      <c r="B164" s="88" t="s">
        <v>349</v>
      </c>
      <c r="C164" s="79">
        <v>11</v>
      </c>
      <c r="D164"/>
      <c r="E164"/>
      <c r="F164"/>
      <c r="G164"/>
      <c r="H164"/>
    </row>
    <row r="165" spans="2:8" s="45" customFormat="1" ht="18.75" customHeight="1" x14ac:dyDescent="0.25">
      <c r="B165" s="88" t="s">
        <v>544</v>
      </c>
      <c r="C165" s="79">
        <v>11</v>
      </c>
      <c r="D165"/>
      <c r="E165"/>
      <c r="F165"/>
      <c r="G165"/>
      <c r="H165"/>
    </row>
    <row r="166" spans="2:8" s="45" customFormat="1" ht="18.75" customHeight="1" x14ac:dyDescent="0.25">
      <c r="B166" s="88" t="s">
        <v>545</v>
      </c>
      <c r="C166" s="79">
        <v>11</v>
      </c>
      <c r="D166"/>
      <c r="E166"/>
      <c r="F166"/>
      <c r="G166"/>
      <c r="H166"/>
    </row>
    <row r="167" spans="2:8" s="45" customFormat="1" ht="18.75" customHeight="1" x14ac:dyDescent="0.25">
      <c r="B167" s="88" t="s">
        <v>546</v>
      </c>
      <c r="C167" s="79">
        <v>11</v>
      </c>
      <c r="D167"/>
      <c r="E167"/>
      <c r="F167"/>
      <c r="G167"/>
      <c r="H167"/>
    </row>
    <row r="168" spans="2:8" s="45" customFormat="1" ht="18.75" customHeight="1" x14ac:dyDescent="0.25">
      <c r="B168" s="88" t="s">
        <v>547</v>
      </c>
      <c r="C168" s="79">
        <v>11</v>
      </c>
      <c r="D168"/>
      <c r="E168"/>
      <c r="F168"/>
      <c r="G168"/>
      <c r="H168"/>
    </row>
    <row r="169" spans="2:8" s="45" customFormat="1" ht="18.75" customHeight="1" x14ac:dyDescent="0.25">
      <c r="B169" s="88" t="s">
        <v>548</v>
      </c>
      <c r="C169" s="79">
        <v>11</v>
      </c>
      <c r="D169"/>
      <c r="E169"/>
      <c r="F169"/>
      <c r="G169"/>
      <c r="H169"/>
    </row>
    <row r="170" spans="2:8" s="45" customFormat="1" ht="18.75" customHeight="1" x14ac:dyDescent="0.25">
      <c r="B170" s="88" t="s">
        <v>549</v>
      </c>
      <c r="C170" s="79">
        <v>11</v>
      </c>
      <c r="D170"/>
      <c r="E170"/>
      <c r="F170"/>
      <c r="G170"/>
      <c r="H170"/>
    </row>
    <row r="171" spans="2:8" s="45" customFormat="1" ht="18.75" customHeight="1" x14ac:dyDescent="0.25">
      <c r="B171" s="88" t="s">
        <v>550</v>
      </c>
      <c r="C171" s="79">
        <v>11</v>
      </c>
      <c r="D171"/>
      <c r="E171"/>
      <c r="F171"/>
      <c r="G171"/>
      <c r="H171"/>
    </row>
    <row r="172" spans="2:8" s="45" customFormat="1" ht="18.75" customHeight="1" x14ac:dyDescent="0.25">
      <c r="B172" s="88" t="s">
        <v>551</v>
      </c>
      <c r="C172" s="79">
        <v>10</v>
      </c>
      <c r="D172"/>
      <c r="E172"/>
      <c r="F172"/>
      <c r="G172"/>
      <c r="H172"/>
    </row>
    <row r="173" spans="2:8" s="45" customFormat="1" ht="18.75" customHeight="1" x14ac:dyDescent="0.25">
      <c r="B173" s="88" t="s">
        <v>552</v>
      </c>
      <c r="C173" s="79">
        <v>10</v>
      </c>
      <c r="D173"/>
      <c r="E173"/>
      <c r="F173"/>
      <c r="G173"/>
      <c r="H173"/>
    </row>
    <row r="174" spans="2:8" s="45" customFormat="1" ht="18.75" customHeight="1" x14ac:dyDescent="0.25">
      <c r="B174" s="88" t="s">
        <v>290</v>
      </c>
      <c r="C174" s="79">
        <v>10</v>
      </c>
      <c r="D174"/>
      <c r="E174"/>
      <c r="F174"/>
      <c r="G174"/>
      <c r="H174"/>
    </row>
    <row r="175" spans="2:8" s="45" customFormat="1" ht="18.75" customHeight="1" x14ac:dyDescent="0.25">
      <c r="B175" s="88" t="s">
        <v>553</v>
      </c>
      <c r="C175" s="79">
        <v>10</v>
      </c>
      <c r="D175"/>
      <c r="E175"/>
      <c r="F175"/>
      <c r="G175"/>
      <c r="H175"/>
    </row>
    <row r="176" spans="2:8" s="45" customFormat="1" ht="18.75" customHeight="1" x14ac:dyDescent="0.25">
      <c r="B176" s="88" t="s">
        <v>239</v>
      </c>
      <c r="C176" s="79">
        <v>9</v>
      </c>
      <c r="D176"/>
      <c r="E176"/>
      <c r="F176"/>
      <c r="G176"/>
      <c r="H176"/>
    </row>
    <row r="177" spans="2:8" s="45" customFormat="1" ht="18.75" customHeight="1" x14ac:dyDescent="0.25">
      <c r="B177" s="88" t="s">
        <v>554</v>
      </c>
      <c r="C177" s="79">
        <v>9</v>
      </c>
      <c r="D177"/>
      <c r="E177"/>
      <c r="F177"/>
      <c r="G177"/>
      <c r="H177"/>
    </row>
    <row r="178" spans="2:8" s="45" customFormat="1" ht="18.75" customHeight="1" x14ac:dyDescent="0.25">
      <c r="B178" s="88" t="s">
        <v>555</v>
      </c>
      <c r="C178" s="79">
        <v>9</v>
      </c>
      <c r="D178"/>
      <c r="E178"/>
      <c r="F178"/>
      <c r="G178"/>
      <c r="H178"/>
    </row>
    <row r="179" spans="2:8" s="45" customFormat="1" ht="18.75" customHeight="1" x14ac:dyDescent="0.25">
      <c r="B179" s="88" t="s">
        <v>556</v>
      </c>
      <c r="C179" s="79">
        <v>9</v>
      </c>
      <c r="D179"/>
      <c r="E179"/>
      <c r="F179"/>
      <c r="G179"/>
      <c r="H179"/>
    </row>
    <row r="180" spans="2:8" s="45" customFormat="1" ht="18.75" customHeight="1" x14ac:dyDescent="0.25">
      <c r="B180" s="88" t="s">
        <v>287</v>
      </c>
      <c r="C180" s="79">
        <v>9</v>
      </c>
      <c r="D180"/>
      <c r="E180"/>
      <c r="F180"/>
      <c r="G180"/>
      <c r="H180"/>
    </row>
    <row r="181" spans="2:8" s="45" customFormat="1" ht="18.75" customHeight="1" x14ac:dyDescent="0.25">
      <c r="B181" s="88" t="s">
        <v>350</v>
      </c>
      <c r="C181" s="79">
        <v>9</v>
      </c>
      <c r="D181"/>
      <c r="E181"/>
      <c r="F181"/>
      <c r="G181"/>
      <c r="H181"/>
    </row>
    <row r="182" spans="2:8" s="45" customFormat="1" ht="18.75" customHeight="1" x14ac:dyDescent="0.25">
      <c r="B182" s="88" t="s">
        <v>557</v>
      </c>
      <c r="C182" s="79">
        <v>8</v>
      </c>
      <c r="D182"/>
      <c r="E182"/>
      <c r="F182"/>
      <c r="G182"/>
      <c r="H182"/>
    </row>
    <row r="183" spans="2:8" s="45" customFormat="1" ht="18.75" customHeight="1" x14ac:dyDescent="0.25">
      <c r="B183" s="88" t="s">
        <v>240</v>
      </c>
      <c r="C183" s="79">
        <v>8</v>
      </c>
      <c r="D183"/>
      <c r="E183"/>
      <c r="F183"/>
      <c r="G183"/>
      <c r="H183"/>
    </row>
    <row r="184" spans="2:8" s="45" customFormat="1" ht="18.75" customHeight="1" x14ac:dyDescent="0.25">
      <c r="B184" s="88" t="s">
        <v>558</v>
      </c>
      <c r="C184" s="79">
        <v>8</v>
      </c>
      <c r="D184"/>
      <c r="E184"/>
      <c r="F184"/>
      <c r="G184"/>
      <c r="H184"/>
    </row>
    <row r="185" spans="2:8" s="45" customFormat="1" ht="18.75" customHeight="1" x14ac:dyDescent="0.25">
      <c r="B185" s="88" t="s">
        <v>559</v>
      </c>
      <c r="C185" s="79">
        <v>8</v>
      </c>
      <c r="D185"/>
      <c r="E185"/>
      <c r="F185"/>
      <c r="G185"/>
      <c r="H185"/>
    </row>
    <row r="186" spans="2:8" s="45" customFormat="1" ht="18.75" customHeight="1" x14ac:dyDescent="0.25">
      <c r="B186" s="88" t="s">
        <v>560</v>
      </c>
      <c r="C186" s="79">
        <v>8</v>
      </c>
      <c r="D186"/>
      <c r="E186"/>
      <c r="F186"/>
      <c r="G186"/>
      <c r="H186"/>
    </row>
    <row r="187" spans="2:8" s="45" customFormat="1" ht="18.75" customHeight="1" x14ac:dyDescent="0.25">
      <c r="B187" s="88" t="s">
        <v>352</v>
      </c>
      <c r="C187" s="79">
        <v>8</v>
      </c>
      <c r="D187"/>
      <c r="E187"/>
      <c r="F187"/>
      <c r="G187"/>
      <c r="H187"/>
    </row>
    <row r="188" spans="2:8" s="45" customFormat="1" ht="18.75" customHeight="1" x14ac:dyDescent="0.25">
      <c r="B188" s="88" t="s">
        <v>561</v>
      </c>
      <c r="C188" s="79">
        <v>8</v>
      </c>
      <c r="D188"/>
      <c r="E188"/>
      <c r="F188"/>
      <c r="G188"/>
      <c r="H188"/>
    </row>
    <row r="189" spans="2:8" s="45" customFormat="1" ht="18.75" customHeight="1" x14ac:dyDescent="0.25">
      <c r="B189" s="88" t="s">
        <v>562</v>
      </c>
      <c r="C189" s="79">
        <v>8</v>
      </c>
      <c r="D189"/>
      <c r="E189"/>
      <c r="F189"/>
      <c r="G189"/>
      <c r="H189"/>
    </row>
    <row r="190" spans="2:8" s="45" customFormat="1" ht="18.75" customHeight="1" x14ac:dyDescent="0.25">
      <c r="B190" s="88" t="s">
        <v>198</v>
      </c>
      <c r="C190" s="79">
        <v>8</v>
      </c>
      <c r="D190"/>
      <c r="E190"/>
      <c r="F190"/>
      <c r="G190"/>
      <c r="H190"/>
    </row>
    <row r="191" spans="2:8" s="45" customFormat="1" ht="18.75" customHeight="1" x14ac:dyDescent="0.25">
      <c r="B191" s="88" t="s">
        <v>563</v>
      </c>
      <c r="C191" s="79">
        <v>8</v>
      </c>
      <c r="D191"/>
      <c r="E191"/>
      <c r="F191"/>
      <c r="G191"/>
      <c r="H191"/>
    </row>
    <row r="192" spans="2:8" s="45" customFormat="1" ht="18.75" customHeight="1" x14ac:dyDescent="0.25">
      <c r="B192" s="88" t="s">
        <v>214</v>
      </c>
      <c r="C192" s="79">
        <v>8</v>
      </c>
      <c r="D192"/>
      <c r="E192"/>
      <c r="F192"/>
      <c r="G192"/>
      <c r="H192"/>
    </row>
    <row r="193" spans="2:8" s="45" customFormat="1" ht="18.75" customHeight="1" x14ac:dyDescent="0.25">
      <c r="B193" s="88" t="s">
        <v>564</v>
      </c>
      <c r="C193" s="79">
        <v>8</v>
      </c>
      <c r="D193"/>
      <c r="E193"/>
      <c r="F193"/>
      <c r="G193"/>
      <c r="H193"/>
    </row>
    <row r="194" spans="2:8" s="45" customFormat="1" ht="18.75" customHeight="1" x14ac:dyDescent="0.25">
      <c r="B194" s="88" t="s">
        <v>565</v>
      </c>
      <c r="C194" s="79">
        <v>7</v>
      </c>
      <c r="D194"/>
      <c r="E194"/>
      <c r="F194"/>
      <c r="G194"/>
      <c r="H194"/>
    </row>
    <row r="195" spans="2:8" s="45" customFormat="1" ht="18.75" customHeight="1" x14ac:dyDescent="0.25">
      <c r="B195" s="88" t="s">
        <v>361</v>
      </c>
      <c r="C195" s="79">
        <v>7</v>
      </c>
      <c r="D195"/>
      <c r="E195"/>
      <c r="F195"/>
      <c r="G195"/>
      <c r="H195"/>
    </row>
    <row r="196" spans="2:8" s="45" customFormat="1" ht="18.75" customHeight="1" x14ac:dyDescent="0.25">
      <c r="B196" s="88" t="s">
        <v>353</v>
      </c>
      <c r="C196" s="79">
        <v>7</v>
      </c>
      <c r="D196"/>
      <c r="E196"/>
      <c r="F196"/>
      <c r="G196"/>
      <c r="H196"/>
    </row>
    <row r="197" spans="2:8" s="45" customFormat="1" ht="18.75" customHeight="1" x14ac:dyDescent="0.25">
      <c r="B197" s="88" t="s">
        <v>566</v>
      </c>
      <c r="C197" s="79">
        <v>7</v>
      </c>
      <c r="D197"/>
      <c r="E197"/>
      <c r="F197"/>
      <c r="G197"/>
      <c r="H197"/>
    </row>
    <row r="198" spans="2:8" s="45" customFormat="1" ht="18.75" customHeight="1" x14ac:dyDescent="0.25">
      <c r="B198" s="88" t="s">
        <v>354</v>
      </c>
      <c r="C198" s="79">
        <v>7</v>
      </c>
      <c r="D198"/>
      <c r="E198"/>
      <c r="F198"/>
      <c r="G198"/>
      <c r="H198"/>
    </row>
    <row r="199" spans="2:8" s="45" customFormat="1" ht="18.75" customHeight="1" x14ac:dyDescent="0.25">
      <c r="B199" s="88" t="s">
        <v>289</v>
      </c>
      <c r="C199" s="79">
        <v>6</v>
      </c>
      <c r="D199"/>
      <c r="E199"/>
      <c r="F199"/>
      <c r="G199"/>
      <c r="H199"/>
    </row>
    <row r="200" spans="2:8" s="45" customFormat="1" ht="18.75" customHeight="1" x14ac:dyDescent="0.25">
      <c r="B200" s="88" t="s">
        <v>567</v>
      </c>
      <c r="C200" s="79">
        <v>6</v>
      </c>
      <c r="D200"/>
      <c r="E200"/>
      <c r="F200"/>
      <c r="G200"/>
      <c r="H200"/>
    </row>
    <row r="201" spans="2:8" s="45" customFormat="1" ht="18.75" customHeight="1" x14ac:dyDescent="0.25">
      <c r="B201" s="88" t="s">
        <v>357</v>
      </c>
      <c r="C201" s="79">
        <v>6</v>
      </c>
      <c r="D201"/>
      <c r="E201"/>
      <c r="F201"/>
      <c r="G201"/>
      <c r="H201"/>
    </row>
    <row r="202" spans="2:8" s="45" customFormat="1" ht="18.75" customHeight="1" x14ac:dyDescent="0.25">
      <c r="B202" s="88" t="s">
        <v>568</v>
      </c>
      <c r="C202" s="79">
        <v>6</v>
      </c>
      <c r="D202"/>
      <c r="E202"/>
      <c r="F202"/>
      <c r="G202"/>
      <c r="H202"/>
    </row>
    <row r="203" spans="2:8" s="45" customFormat="1" ht="18.75" customHeight="1" x14ac:dyDescent="0.25">
      <c r="B203" s="88" t="s">
        <v>293</v>
      </c>
      <c r="C203" s="79">
        <v>6</v>
      </c>
      <c r="D203"/>
      <c r="E203"/>
      <c r="F203"/>
      <c r="G203"/>
      <c r="H203"/>
    </row>
    <row r="204" spans="2:8" s="45" customFormat="1" ht="18.75" customHeight="1" x14ac:dyDescent="0.25">
      <c r="B204" s="88" t="s">
        <v>569</v>
      </c>
      <c r="C204" s="79">
        <v>6</v>
      </c>
      <c r="D204"/>
      <c r="E204"/>
      <c r="F204"/>
      <c r="G204"/>
      <c r="H204"/>
    </row>
    <row r="205" spans="2:8" s="45" customFormat="1" ht="18.75" customHeight="1" x14ac:dyDescent="0.25">
      <c r="B205" s="88" t="s">
        <v>212</v>
      </c>
      <c r="C205" s="79">
        <v>6</v>
      </c>
      <c r="D205"/>
      <c r="E205"/>
      <c r="F205"/>
      <c r="G205"/>
      <c r="H205"/>
    </row>
    <row r="206" spans="2:8" s="45" customFormat="1" ht="18.75" customHeight="1" x14ac:dyDescent="0.25">
      <c r="B206" s="88" t="s">
        <v>570</v>
      </c>
      <c r="C206" s="79">
        <v>6</v>
      </c>
      <c r="D206"/>
      <c r="E206"/>
      <c r="F206"/>
      <c r="G206"/>
      <c r="H206"/>
    </row>
    <row r="207" spans="2:8" s="45" customFormat="1" ht="18.75" customHeight="1" x14ac:dyDescent="0.25">
      <c r="B207" s="88" t="s">
        <v>571</v>
      </c>
      <c r="C207" s="79">
        <v>6</v>
      </c>
      <c r="D207"/>
      <c r="E207"/>
      <c r="F207"/>
      <c r="G207"/>
      <c r="H207"/>
    </row>
    <row r="208" spans="2:8" s="45" customFormat="1" ht="18.75" customHeight="1" x14ac:dyDescent="0.25">
      <c r="B208" s="88" t="s">
        <v>572</v>
      </c>
      <c r="C208" s="79">
        <v>6</v>
      </c>
      <c r="D208"/>
      <c r="E208"/>
      <c r="F208"/>
      <c r="G208"/>
      <c r="H208"/>
    </row>
    <row r="209" spans="2:8" s="45" customFormat="1" ht="18.75" customHeight="1" x14ac:dyDescent="0.25">
      <c r="B209" s="88" t="s">
        <v>573</v>
      </c>
      <c r="C209" s="79">
        <v>6</v>
      </c>
      <c r="D209"/>
      <c r="E209"/>
      <c r="F209"/>
      <c r="G209"/>
      <c r="H209"/>
    </row>
    <row r="210" spans="2:8" s="45" customFormat="1" ht="18.75" customHeight="1" x14ac:dyDescent="0.25">
      <c r="B210" s="88" t="s">
        <v>253</v>
      </c>
      <c r="C210" s="79">
        <v>6</v>
      </c>
      <c r="D210"/>
      <c r="E210"/>
      <c r="F210"/>
      <c r="G210"/>
      <c r="H210"/>
    </row>
    <row r="211" spans="2:8" s="45" customFormat="1" ht="18.75" customHeight="1" x14ac:dyDescent="0.25">
      <c r="B211" s="88" t="s">
        <v>574</v>
      </c>
      <c r="C211" s="79">
        <v>6</v>
      </c>
      <c r="D211"/>
      <c r="E211"/>
      <c r="F211"/>
      <c r="G211"/>
      <c r="H211"/>
    </row>
    <row r="212" spans="2:8" s="45" customFormat="1" ht="18.75" customHeight="1" x14ac:dyDescent="0.25">
      <c r="B212" s="88" t="s">
        <v>575</v>
      </c>
      <c r="C212" s="79">
        <v>6</v>
      </c>
      <c r="D212"/>
      <c r="E212"/>
      <c r="F212"/>
      <c r="G212"/>
      <c r="H212"/>
    </row>
    <row r="213" spans="2:8" s="45" customFormat="1" ht="18.75" customHeight="1" x14ac:dyDescent="0.25">
      <c r="B213" s="88" t="s">
        <v>576</v>
      </c>
      <c r="C213" s="79">
        <v>6</v>
      </c>
      <c r="D213"/>
      <c r="E213"/>
      <c r="F213"/>
      <c r="G213"/>
      <c r="H213"/>
    </row>
    <row r="214" spans="2:8" s="45" customFormat="1" ht="18.75" customHeight="1" x14ac:dyDescent="0.25">
      <c r="B214" s="88" t="s">
        <v>577</v>
      </c>
      <c r="C214" s="79">
        <v>5</v>
      </c>
      <c r="D214"/>
      <c r="E214"/>
      <c r="F214"/>
      <c r="G214"/>
      <c r="H214"/>
    </row>
    <row r="215" spans="2:8" s="45" customFormat="1" ht="18.75" customHeight="1" x14ac:dyDescent="0.25">
      <c r="B215" s="88" t="s">
        <v>356</v>
      </c>
      <c r="C215" s="79">
        <v>5</v>
      </c>
      <c r="D215"/>
      <c r="E215"/>
      <c r="F215"/>
      <c r="G215"/>
      <c r="H215"/>
    </row>
    <row r="216" spans="2:8" s="45" customFormat="1" ht="18.75" customHeight="1" x14ac:dyDescent="0.25">
      <c r="B216" s="88" t="s">
        <v>578</v>
      </c>
      <c r="C216" s="79">
        <v>5</v>
      </c>
      <c r="D216"/>
      <c r="E216"/>
      <c r="F216"/>
      <c r="G216"/>
      <c r="H216"/>
    </row>
    <row r="217" spans="2:8" s="45" customFormat="1" ht="18.75" customHeight="1" x14ac:dyDescent="0.25">
      <c r="B217" s="88" t="s">
        <v>288</v>
      </c>
      <c r="C217" s="79">
        <v>5</v>
      </c>
      <c r="D217"/>
      <c r="E217"/>
      <c r="F217"/>
      <c r="G217"/>
      <c r="H217"/>
    </row>
    <row r="218" spans="2:8" s="45" customFormat="1" ht="18.75" customHeight="1" x14ac:dyDescent="0.25">
      <c r="B218" s="88" t="s">
        <v>579</v>
      </c>
      <c r="C218" s="79">
        <v>5</v>
      </c>
      <c r="D218"/>
      <c r="E218"/>
      <c r="F218"/>
      <c r="G218"/>
      <c r="H218"/>
    </row>
    <row r="219" spans="2:8" s="45" customFormat="1" ht="18.75" customHeight="1" x14ac:dyDescent="0.25">
      <c r="B219" s="88" t="s">
        <v>580</v>
      </c>
      <c r="C219" s="79">
        <v>5</v>
      </c>
      <c r="D219"/>
      <c r="E219"/>
      <c r="F219"/>
      <c r="G219"/>
      <c r="H219"/>
    </row>
    <row r="220" spans="2:8" s="45" customFormat="1" ht="18.75" customHeight="1" x14ac:dyDescent="0.25">
      <c r="B220" s="88" t="s">
        <v>120</v>
      </c>
      <c r="C220" s="79">
        <v>5</v>
      </c>
      <c r="D220"/>
      <c r="E220"/>
      <c r="F220"/>
      <c r="G220"/>
      <c r="H220"/>
    </row>
    <row r="221" spans="2:8" s="45" customFormat="1" ht="18.75" customHeight="1" x14ac:dyDescent="0.25">
      <c r="B221" s="88" t="s">
        <v>581</v>
      </c>
      <c r="C221" s="79">
        <v>5</v>
      </c>
      <c r="D221"/>
      <c r="E221"/>
      <c r="F221"/>
      <c r="G221"/>
      <c r="H221"/>
    </row>
    <row r="222" spans="2:8" s="45" customFormat="1" ht="18.75" customHeight="1" x14ac:dyDescent="0.25">
      <c r="B222" s="88" t="s">
        <v>582</v>
      </c>
      <c r="C222" s="79">
        <v>5</v>
      </c>
      <c r="D222"/>
      <c r="E222"/>
      <c r="F222"/>
      <c r="G222"/>
      <c r="H222"/>
    </row>
    <row r="223" spans="2:8" s="45" customFormat="1" ht="18.75" customHeight="1" x14ac:dyDescent="0.25">
      <c r="B223" s="88" t="s">
        <v>583</v>
      </c>
      <c r="C223" s="79">
        <v>5</v>
      </c>
      <c r="D223"/>
      <c r="E223"/>
      <c r="F223"/>
      <c r="G223"/>
      <c r="H223"/>
    </row>
    <row r="224" spans="2:8" s="45" customFormat="1" ht="18.75" customHeight="1" x14ac:dyDescent="0.25">
      <c r="B224" s="88" t="s">
        <v>584</v>
      </c>
      <c r="C224" s="79">
        <v>5</v>
      </c>
      <c r="D224"/>
      <c r="E224"/>
      <c r="F224"/>
      <c r="G224"/>
      <c r="H224"/>
    </row>
    <row r="225" spans="2:8" s="45" customFormat="1" ht="18.75" customHeight="1" x14ac:dyDescent="0.25">
      <c r="B225" s="88" t="s">
        <v>585</v>
      </c>
      <c r="C225" s="79">
        <v>4</v>
      </c>
      <c r="D225"/>
      <c r="E225"/>
      <c r="F225"/>
      <c r="G225"/>
      <c r="H225"/>
    </row>
    <row r="226" spans="2:8" s="45" customFormat="1" ht="18.75" customHeight="1" x14ac:dyDescent="0.25">
      <c r="B226" s="88" t="s">
        <v>586</v>
      </c>
      <c r="C226" s="79">
        <v>4</v>
      </c>
      <c r="D226"/>
      <c r="E226"/>
      <c r="F226"/>
      <c r="G226"/>
      <c r="H226"/>
    </row>
    <row r="227" spans="2:8" s="45" customFormat="1" ht="18.75" customHeight="1" x14ac:dyDescent="0.25">
      <c r="B227" s="88" t="s">
        <v>127</v>
      </c>
      <c r="C227" s="79">
        <v>4</v>
      </c>
      <c r="D227"/>
      <c r="E227"/>
      <c r="F227"/>
      <c r="G227"/>
      <c r="H227"/>
    </row>
    <row r="228" spans="2:8" s="45" customFormat="1" ht="18.75" customHeight="1" x14ac:dyDescent="0.25">
      <c r="B228" s="88" t="s">
        <v>587</v>
      </c>
      <c r="C228" s="79">
        <v>4</v>
      </c>
      <c r="D228"/>
      <c r="E228"/>
      <c r="F228"/>
      <c r="G228"/>
      <c r="H228"/>
    </row>
    <row r="229" spans="2:8" s="45" customFormat="1" ht="18.75" customHeight="1" x14ac:dyDescent="0.25">
      <c r="B229" s="88" t="s">
        <v>588</v>
      </c>
      <c r="C229" s="79">
        <v>4</v>
      </c>
      <c r="D229"/>
      <c r="E229"/>
      <c r="F229"/>
      <c r="G229"/>
      <c r="H229"/>
    </row>
    <row r="230" spans="2:8" s="45" customFormat="1" ht="18.75" customHeight="1" x14ac:dyDescent="0.25">
      <c r="B230" s="88" t="s">
        <v>292</v>
      </c>
      <c r="C230" s="79">
        <v>4</v>
      </c>
      <c r="D230"/>
      <c r="E230"/>
      <c r="F230"/>
      <c r="G230"/>
      <c r="H230"/>
    </row>
    <row r="231" spans="2:8" s="45" customFormat="1" ht="18.75" customHeight="1" x14ac:dyDescent="0.25">
      <c r="B231" s="88" t="s">
        <v>589</v>
      </c>
      <c r="C231" s="79">
        <v>4</v>
      </c>
      <c r="D231"/>
      <c r="E231"/>
      <c r="F231"/>
      <c r="G231"/>
      <c r="H231"/>
    </row>
    <row r="232" spans="2:8" s="45" customFormat="1" ht="18.75" customHeight="1" x14ac:dyDescent="0.25">
      <c r="B232" s="88" t="s">
        <v>590</v>
      </c>
      <c r="C232" s="79">
        <v>4</v>
      </c>
      <c r="D232"/>
      <c r="E232"/>
      <c r="F232"/>
      <c r="G232"/>
      <c r="H232"/>
    </row>
    <row r="233" spans="2:8" s="45" customFormat="1" ht="18.75" customHeight="1" x14ac:dyDescent="0.25">
      <c r="B233" s="88" t="s">
        <v>591</v>
      </c>
      <c r="C233" s="79">
        <v>4</v>
      </c>
      <c r="D233"/>
      <c r="E233"/>
      <c r="F233"/>
      <c r="G233"/>
      <c r="H233"/>
    </row>
    <row r="234" spans="2:8" s="45" customFormat="1" ht="18.75" customHeight="1" x14ac:dyDescent="0.25">
      <c r="B234" s="88" t="s">
        <v>592</v>
      </c>
      <c r="C234" s="79">
        <v>4</v>
      </c>
      <c r="D234"/>
      <c r="E234"/>
      <c r="F234"/>
      <c r="G234"/>
      <c r="H234"/>
    </row>
    <row r="235" spans="2:8" s="45" customFormat="1" ht="18.75" customHeight="1" x14ac:dyDescent="0.25">
      <c r="B235" s="88" t="s">
        <v>593</v>
      </c>
      <c r="C235" s="79">
        <v>4</v>
      </c>
      <c r="D235"/>
      <c r="E235"/>
      <c r="F235"/>
      <c r="G235"/>
      <c r="H235"/>
    </row>
    <row r="236" spans="2:8" s="45" customFormat="1" ht="18.75" customHeight="1" x14ac:dyDescent="0.25">
      <c r="B236" s="88" t="s">
        <v>364</v>
      </c>
      <c r="C236" s="79">
        <v>4</v>
      </c>
      <c r="D236"/>
      <c r="E236"/>
      <c r="F236"/>
      <c r="G236"/>
      <c r="H236"/>
    </row>
    <row r="237" spans="2:8" s="45" customFormat="1" ht="18.75" customHeight="1" x14ac:dyDescent="0.25">
      <c r="B237" s="88" t="s">
        <v>594</v>
      </c>
      <c r="C237" s="79">
        <v>4</v>
      </c>
      <c r="D237"/>
      <c r="E237"/>
      <c r="F237"/>
      <c r="G237"/>
      <c r="H237"/>
    </row>
    <row r="238" spans="2:8" s="45" customFormat="1" ht="18.75" customHeight="1" x14ac:dyDescent="0.25">
      <c r="B238" s="88" t="s">
        <v>363</v>
      </c>
      <c r="C238" s="79">
        <v>3</v>
      </c>
      <c r="D238"/>
      <c r="E238"/>
      <c r="F238"/>
      <c r="G238"/>
      <c r="H238"/>
    </row>
    <row r="239" spans="2:8" s="45" customFormat="1" ht="18.75" customHeight="1" x14ac:dyDescent="0.25">
      <c r="B239" s="88" t="s">
        <v>242</v>
      </c>
      <c r="C239" s="79">
        <v>3</v>
      </c>
      <c r="D239"/>
      <c r="E239"/>
      <c r="F239"/>
      <c r="G239"/>
      <c r="H239"/>
    </row>
    <row r="240" spans="2:8" s="45" customFormat="1" ht="18.75" customHeight="1" x14ac:dyDescent="0.25">
      <c r="B240" s="88" t="s">
        <v>595</v>
      </c>
      <c r="C240" s="79">
        <v>3</v>
      </c>
      <c r="D240"/>
      <c r="E240"/>
      <c r="F240"/>
      <c r="G240"/>
      <c r="H240"/>
    </row>
    <row r="241" spans="2:8" s="45" customFormat="1" ht="18.75" customHeight="1" x14ac:dyDescent="0.25">
      <c r="B241" s="88" t="s">
        <v>596</v>
      </c>
      <c r="C241" s="79">
        <v>3</v>
      </c>
      <c r="D241"/>
      <c r="E241"/>
      <c r="F241"/>
      <c r="G241"/>
      <c r="H241"/>
    </row>
    <row r="242" spans="2:8" s="45" customFormat="1" ht="18.75" customHeight="1" x14ac:dyDescent="0.25">
      <c r="B242" s="88" t="s">
        <v>597</v>
      </c>
      <c r="C242" s="79">
        <v>3</v>
      </c>
      <c r="D242"/>
      <c r="E242"/>
      <c r="F242"/>
      <c r="G242"/>
      <c r="H242"/>
    </row>
    <row r="243" spans="2:8" s="45" customFormat="1" ht="18.75" customHeight="1" x14ac:dyDescent="0.25">
      <c r="B243" s="88" t="s">
        <v>598</v>
      </c>
      <c r="C243" s="79">
        <v>3</v>
      </c>
      <c r="D243"/>
      <c r="E243"/>
      <c r="F243"/>
      <c r="G243"/>
      <c r="H243"/>
    </row>
    <row r="244" spans="2:8" s="45" customFormat="1" ht="18.75" customHeight="1" x14ac:dyDescent="0.25">
      <c r="B244" s="88" t="s">
        <v>599</v>
      </c>
      <c r="C244" s="79">
        <v>3</v>
      </c>
      <c r="D244"/>
      <c r="E244"/>
      <c r="F244"/>
      <c r="G244"/>
      <c r="H244"/>
    </row>
    <row r="245" spans="2:8" s="45" customFormat="1" ht="18.75" customHeight="1" x14ac:dyDescent="0.25">
      <c r="B245" s="88" t="s">
        <v>600</v>
      </c>
      <c r="C245" s="79">
        <v>3</v>
      </c>
      <c r="D245"/>
      <c r="E245"/>
      <c r="F245"/>
      <c r="G245"/>
      <c r="H245"/>
    </row>
    <row r="246" spans="2:8" s="45" customFormat="1" ht="18.75" customHeight="1" x14ac:dyDescent="0.25">
      <c r="B246" s="88" t="s">
        <v>601</v>
      </c>
      <c r="C246" s="79">
        <v>3</v>
      </c>
      <c r="D246"/>
      <c r="E246"/>
      <c r="F246"/>
      <c r="G246"/>
      <c r="H246"/>
    </row>
    <row r="247" spans="2:8" s="45" customFormat="1" ht="18.75" customHeight="1" x14ac:dyDescent="0.25">
      <c r="B247" s="88" t="s">
        <v>602</v>
      </c>
      <c r="C247" s="79">
        <v>3</v>
      </c>
      <c r="D247"/>
      <c r="E247"/>
      <c r="F247"/>
      <c r="G247"/>
      <c r="H247"/>
    </row>
    <row r="248" spans="2:8" s="45" customFormat="1" ht="18.75" customHeight="1" x14ac:dyDescent="0.25">
      <c r="B248" s="88" t="s">
        <v>603</v>
      </c>
      <c r="C248" s="79">
        <v>2</v>
      </c>
      <c r="D248"/>
      <c r="E248"/>
      <c r="F248"/>
      <c r="G248"/>
      <c r="H248"/>
    </row>
    <row r="249" spans="2:8" s="45" customFormat="1" ht="18.75" customHeight="1" x14ac:dyDescent="0.25">
      <c r="B249" s="88" t="s">
        <v>604</v>
      </c>
      <c r="C249" s="79">
        <v>2</v>
      </c>
      <c r="D249"/>
      <c r="E249"/>
      <c r="F249"/>
      <c r="G249"/>
      <c r="H249"/>
    </row>
    <row r="250" spans="2:8" s="45" customFormat="1" ht="18.75" customHeight="1" x14ac:dyDescent="0.25">
      <c r="B250" s="88" t="s">
        <v>280</v>
      </c>
      <c r="C250" s="79">
        <v>2</v>
      </c>
      <c r="D250"/>
      <c r="E250"/>
      <c r="F250"/>
      <c r="G250"/>
      <c r="H250"/>
    </row>
    <row r="251" spans="2:8" s="45" customFormat="1" ht="18.75" customHeight="1" x14ac:dyDescent="0.25">
      <c r="B251" s="88" t="s">
        <v>605</v>
      </c>
      <c r="C251" s="79">
        <v>2</v>
      </c>
      <c r="D251"/>
      <c r="E251"/>
      <c r="F251"/>
      <c r="G251"/>
      <c r="H251"/>
    </row>
    <row r="252" spans="2:8" s="45" customFormat="1" ht="18.75" customHeight="1" x14ac:dyDescent="0.25">
      <c r="B252" s="88" t="s">
        <v>606</v>
      </c>
      <c r="C252" s="79">
        <v>2</v>
      </c>
      <c r="D252"/>
      <c r="E252"/>
      <c r="F252"/>
      <c r="G252"/>
      <c r="H252"/>
    </row>
    <row r="253" spans="2:8" s="45" customFormat="1" ht="18.75" customHeight="1" x14ac:dyDescent="0.25">
      <c r="B253" s="88" t="s">
        <v>607</v>
      </c>
      <c r="C253" s="79">
        <v>2</v>
      </c>
      <c r="D253"/>
      <c r="E253"/>
      <c r="F253"/>
      <c r="G253"/>
      <c r="H253"/>
    </row>
    <row r="254" spans="2:8" s="45" customFormat="1" ht="18.75" customHeight="1" x14ac:dyDescent="0.25">
      <c r="B254" s="88" t="s">
        <v>608</v>
      </c>
      <c r="C254" s="79">
        <v>2</v>
      </c>
      <c r="D254"/>
      <c r="E254"/>
      <c r="F254"/>
      <c r="G254"/>
      <c r="H254"/>
    </row>
    <row r="255" spans="2:8" s="45" customFormat="1" ht="18.75" customHeight="1" x14ac:dyDescent="0.25">
      <c r="B255" s="88" t="s">
        <v>609</v>
      </c>
      <c r="C255" s="79">
        <v>2</v>
      </c>
      <c r="D255"/>
      <c r="E255"/>
      <c r="F255"/>
      <c r="G255"/>
      <c r="H255"/>
    </row>
    <row r="256" spans="2:8" s="45" customFormat="1" ht="18.75" customHeight="1" x14ac:dyDescent="0.25">
      <c r="B256" s="88" t="s">
        <v>610</v>
      </c>
      <c r="C256" s="79">
        <v>2</v>
      </c>
      <c r="D256"/>
      <c r="E256"/>
      <c r="F256"/>
      <c r="G256"/>
      <c r="H256"/>
    </row>
    <row r="257" spans="2:8" s="45" customFormat="1" ht="18.75" customHeight="1" x14ac:dyDescent="0.25">
      <c r="B257" s="88" t="s">
        <v>611</v>
      </c>
      <c r="C257" s="79">
        <v>2</v>
      </c>
      <c r="D257"/>
      <c r="E257"/>
      <c r="F257"/>
      <c r="G257"/>
      <c r="H257"/>
    </row>
    <row r="258" spans="2:8" s="45" customFormat="1" ht="18.75" customHeight="1" x14ac:dyDescent="0.25">
      <c r="B258" s="88" t="s">
        <v>612</v>
      </c>
      <c r="C258" s="79">
        <v>1</v>
      </c>
      <c r="D258"/>
      <c r="E258"/>
      <c r="F258"/>
      <c r="G258"/>
      <c r="H258"/>
    </row>
    <row r="259" spans="2:8" s="45" customFormat="1" ht="18.75" customHeight="1" x14ac:dyDescent="0.25">
      <c r="B259" s="88" t="s">
        <v>613</v>
      </c>
      <c r="C259" s="79">
        <v>1</v>
      </c>
      <c r="D259"/>
      <c r="E259"/>
      <c r="F259"/>
      <c r="G259"/>
      <c r="H259"/>
    </row>
    <row r="260" spans="2:8" s="45" customFormat="1" ht="18.75" customHeight="1" x14ac:dyDescent="0.25">
      <c r="B260" s="88" t="s">
        <v>614</v>
      </c>
      <c r="C260" s="79">
        <v>1</v>
      </c>
      <c r="D260"/>
      <c r="E260"/>
      <c r="F260"/>
      <c r="G260"/>
      <c r="H260"/>
    </row>
    <row r="261" spans="2:8" s="45" customFormat="1" ht="18.75" customHeight="1" x14ac:dyDescent="0.25">
      <c r="B261" s="88" t="s">
        <v>615</v>
      </c>
      <c r="C261" s="79">
        <v>1</v>
      </c>
      <c r="D261"/>
      <c r="E261"/>
      <c r="F261"/>
      <c r="G261"/>
      <c r="H261"/>
    </row>
    <row r="262" spans="2:8" s="45" customFormat="1" ht="18.75" customHeight="1" x14ac:dyDescent="0.25">
      <c r="B262" s="88" t="s">
        <v>616</v>
      </c>
      <c r="C262" s="79">
        <v>1</v>
      </c>
      <c r="D262"/>
      <c r="E262"/>
      <c r="F262"/>
      <c r="G262"/>
      <c r="H262"/>
    </row>
    <row r="263" spans="2:8" s="45" customFormat="1" ht="18.75" customHeight="1" x14ac:dyDescent="0.25">
      <c r="B263" s="88" t="s">
        <v>617</v>
      </c>
      <c r="C263" s="79">
        <v>1</v>
      </c>
      <c r="D263"/>
      <c r="E263"/>
      <c r="F263"/>
      <c r="G263"/>
      <c r="H263"/>
    </row>
    <row r="264" spans="2:8" s="45" customFormat="1" ht="18.75" customHeight="1" x14ac:dyDescent="0.25">
      <c r="B264" s="88" t="s">
        <v>618</v>
      </c>
      <c r="C264" s="79">
        <v>1</v>
      </c>
      <c r="D264"/>
      <c r="E264"/>
      <c r="F264"/>
      <c r="G264"/>
      <c r="H264"/>
    </row>
    <row r="265" spans="2:8" s="45" customFormat="1" ht="18.75" customHeight="1" thickBot="1" x14ac:dyDescent="0.3">
      <c r="B265" s="88" t="s">
        <v>619</v>
      </c>
      <c r="C265" s="79">
        <v>1</v>
      </c>
      <c r="D265"/>
      <c r="E265"/>
      <c r="F265"/>
      <c r="G265"/>
      <c r="H265"/>
    </row>
    <row r="266" spans="2:8" s="45" customFormat="1" ht="18.75" customHeight="1" thickBot="1" x14ac:dyDescent="0.3">
      <c r="B266" s="83" t="s">
        <v>202</v>
      </c>
      <c r="C266" s="84">
        <f>SUM(C7:C265)</f>
        <v>3812010</v>
      </c>
      <c r="D266"/>
      <c r="E266"/>
      <c r="F266"/>
      <c r="G266"/>
      <c r="H266"/>
    </row>
    <row r="268" spans="2:8" ht="18.75" customHeight="1" x14ac:dyDescent="0.25">
      <c r="B268" s="73" t="s">
        <v>267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1332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44" customWidth="1"/>
    <col min="2" max="2" width="57.140625" style="44" bestFit="1" customWidth="1"/>
    <col min="3" max="3" width="18.28515625" style="44" bestFit="1" customWidth="1"/>
    <col min="4" max="16384" width="11.42578125" style="44"/>
  </cols>
  <sheetData>
    <row r="2" spans="2:4" s="5" customFormat="1" ht="18.75" customHeight="1" x14ac:dyDescent="0.2"/>
    <row r="3" spans="2:4" s="5" customFormat="1" ht="18.75" customHeight="1" x14ac:dyDescent="0.25">
      <c r="B3" s="156" t="s">
        <v>269</v>
      </c>
      <c r="C3" s="156"/>
      <c r="D3" s="80"/>
    </row>
    <row r="4" spans="2:4" ht="18.75" customHeight="1" thickBot="1" x14ac:dyDescent="0.25">
      <c r="B4" s="53" t="s">
        <v>13</v>
      </c>
    </row>
    <row r="5" spans="2:4" s="47" customFormat="1" ht="18.75" customHeight="1" x14ac:dyDescent="0.25">
      <c r="B5" s="151" t="s">
        <v>208</v>
      </c>
      <c r="C5" s="153" t="s">
        <v>620</v>
      </c>
    </row>
    <row r="6" spans="2:4" s="47" customFormat="1" ht="18.75" customHeight="1" x14ac:dyDescent="0.25">
      <c r="B6" s="152"/>
      <c r="C6" s="154"/>
    </row>
    <row r="7" spans="2:4" s="45" customFormat="1" ht="18.75" customHeight="1" x14ac:dyDescent="0.2">
      <c r="B7" s="87" t="s">
        <v>54</v>
      </c>
      <c r="C7" s="89">
        <v>228033</v>
      </c>
    </row>
    <row r="8" spans="2:4" s="45" customFormat="1" ht="18.75" customHeight="1" x14ac:dyDescent="0.2">
      <c r="B8" s="88" t="s">
        <v>76</v>
      </c>
      <c r="C8" s="90">
        <v>211496</v>
      </c>
    </row>
    <row r="9" spans="2:4" s="45" customFormat="1" ht="18.75" customHeight="1" x14ac:dyDescent="0.2">
      <c r="B9" s="88" t="s">
        <v>77</v>
      </c>
      <c r="C9" s="90">
        <v>150479</v>
      </c>
    </row>
    <row r="10" spans="2:4" s="45" customFormat="1" ht="18.75" customHeight="1" x14ac:dyDescent="0.2">
      <c r="B10" s="88" t="s">
        <v>68</v>
      </c>
      <c r="C10" s="90">
        <v>144146</v>
      </c>
    </row>
    <row r="11" spans="2:4" s="45" customFormat="1" ht="18.75" customHeight="1" x14ac:dyDescent="0.2">
      <c r="B11" s="88" t="s">
        <v>78</v>
      </c>
      <c r="C11" s="90">
        <v>129991</v>
      </c>
    </row>
    <row r="12" spans="2:4" s="45" customFormat="1" ht="18.75" customHeight="1" x14ac:dyDescent="0.2">
      <c r="B12" s="88" t="s">
        <v>66</v>
      </c>
      <c r="C12" s="90">
        <v>124140</v>
      </c>
    </row>
    <row r="13" spans="2:4" s="45" customFormat="1" ht="18.75" customHeight="1" x14ac:dyDescent="0.2">
      <c r="B13" s="88" t="s">
        <v>56</v>
      </c>
      <c r="C13" s="90">
        <v>114603</v>
      </c>
    </row>
    <row r="14" spans="2:4" s="45" customFormat="1" ht="18.75" customHeight="1" x14ac:dyDescent="0.2">
      <c r="B14" s="88" t="s">
        <v>51</v>
      </c>
      <c r="C14" s="90">
        <v>99942</v>
      </c>
    </row>
    <row r="15" spans="2:4" s="45" customFormat="1" ht="18.75" customHeight="1" x14ac:dyDescent="0.2">
      <c r="B15" s="88" t="s">
        <v>53</v>
      </c>
      <c r="C15" s="90">
        <v>94696</v>
      </c>
    </row>
    <row r="16" spans="2:4" s="45" customFormat="1" ht="18.75" customHeight="1" x14ac:dyDescent="0.2">
      <c r="B16" s="88" t="s">
        <v>57</v>
      </c>
      <c r="C16" s="90">
        <v>94391</v>
      </c>
    </row>
    <row r="17" spans="2:3" s="45" customFormat="1" ht="18.75" customHeight="1" x14ac:dyDescent="0.2">
      <c r="B17" s="88" t="s">
        <v>82</v>
      </c>
      <c r="C17" s="90">
        <v>90331</v>
      </c>
    </row>
    <row r="18" spans="2:3" s="45" customFormat="1" ht="18.75" customHeight="1" x14ac:dyDescent="0.2">
      <c r="B18" s="88" t="s">
        <v>36</v>
      </c>
      <c r="C18" s="90">
        <v>88950</v>
      </c>
    </row>
    <row r="19" spans="2:3" s="45" customFormat="1" ht="18.75" customHeight="1" x14ac:dyDescent="0.2">
      <c r="B19" s="88" t="s">
        <v>59</v>
      </c>
      <c r="C19" s="90">
        <v>78889</v>
      </c>
    </row>
    <row r="20" spans="2:3" s="45" customFormat="1" ht="18.75" customHeight="1" x14ac:dyDescent="0.2">
      <c r="B20" s="88" t="s">
        <v>62</v>
      </c>
      <c r="C20" s="90">
        <v>73005</v>
      </c>
    </row>
    <row r="21" spans="2:3" s="45" customFormat="1" ht="18.75" customHeight="1" x14ac:dyDescent="0.2">
      <c r="B21" s="88" t="s">
        <v>63</v>
      </c>
      <c r="C21" s="90">
        <v>69984</v>
      </c>
    </row>
    <row r="22" spans="2:3" s="45" customFormat="1" ht="18.75" customHeight="1" x14ac:dyDescent="0.2">
      <c r="B22" s="88" t="s">
        <v>80</v>
      </c>
      <c r="C22" s="90">
        <v>68145</v>
      </c>
    </row>
    <row r="23" spans="2:3" s="45" customFormat="1" ht="18.75" customHeight="1" x14ac:dyDescent="0.2">
      <c r="B23" s="88" t="s">
        <v>28</v>
      </c>
      <c r="C23" s="90">
        <v>67980</v>
      </c>
    </row>
    <row r="24" spans="2:3" s="45" customFormat="1" ht="18.75" customHeight="1" x14ac:dyDescent="0.2">
      <c r="B24" s="88" t="s">
        <v>254</v>
      </c>
      <c r="C24" s="90">
        <v>62856</v>
      </c>
    </row>
    <row r="25" spans="2:3" s="45" customFormat="1" ht="18.75" customHeight="1" x14ac:dyDescent="0.2">
      <c r="B25" s="88" t="s">
        <v>169</v>
      </c>
      <c r="C25" s="90">
        <v>62389</v>
      </c>
    </row>
    <row r="26" spans="2:3" s="45" customFormat="1" ht="18.75" customHeight="1" x14ac:dyDescent="0.2">
      <c r="B26" s="88" t="s">
        <v>24</v>
      </c>
      <c r="C26" s="90">
        <v>60152</v>
      </c>
    </row>
    <row r="27" spans="2:3" s="45" customFormat="1" ht="18.75" customHeight="1" x14ac:dyDescent="0.2">
      <c r="B27" s="88" t="s">
        <v>34</v>
      </c>
      <c r="C27" s="90">
        <v>57528</v>
      </c>
    </row>
    <row r="28" spans="2:3" s="45" customFormat="1" ht="18.75" customHeight="1" x14ac:dyDescent="0.2">
      <c r="B28" s="88" t="s">
        <v>621</v>
      </c>
      <c r="C28" s="90">
        <v>54731</v>
      </c>
    </row>
    <row r="29" spans="2:3" s="45" customFormat="1" ht="18.75" customHeight="1" x14ac:dyDescent="0.2">
      <c r="B29" s="88" t="s">
        <v>81</v>
      </c>
      <c r="C29" s="90">
        <v>50191</v>
      </c>
    </row>
    <row r="30" spans="2:3" s="45" customFormat="1" ht="18.75" customHeight="1" x14ac:dyDescent="0.2">
      <c r="B30" s="88" t="s">
        <v>27</v>
      </c>
      <c r="C30" s="90">
        <v>49331</v>
      </c>
    </row>
    <row r="31" spans="2:3" s="45" customFormat="1" ht="18.75" customHeight="1" x14ac:dyDescent="0.2">
      <c r="B31" s="88" t="s">
        <v>46</v>
      </c>
      <c r="C31" s="90">
        <v>49258</v>
      </c>
    </row>
    <row r="32" spans="2:3" s="45" customFormat="1" ht="18.75" customHeight="1" x14ac:dyDescent="0.2">
      <c r="B32" s="88" t="s">
        <v>297</v>
      </c>
      <c r="C32" s="90">
        <v>48123</v>
      </c>
    </row>
    <row r="33" spans="2:3" s="45" customFormat="1" ht="18.75" customHeight="1" x14ac:dyDescent="0.2">
      <c r="B33" s="88" t="s">
        <v>296</v>
      </c>
      <c r="C33" s="90">
        <v>47264</v>
      </c>
    </row>
    <row r="34" spans="2:3" s="45" customFormat="1" ht="18.75" customHeight="1" x14ac:dyDescent="0.2">
      <c r="B34" s="88" t="s">
        <v>85</v>
      </c>
      <c r="C34" s="90">
        <v>46705</v>
      </c>
    </row>
    <row r="35" spans="2:3" s="45" customFormat="1" ht="18.75" customHeight="1" x14ac:dyDescent="0.2">
      <c r="B35" s="88" t="s">
        <v>79</v>
      </c>
      <c r="C35" s="90">
        <v>44915</v>
      </c>
    </row>
    <row r="36" spans="2:3" s="45" customFormat="1" ht="18.75" customHeight="1" x14ac:dyDescent="0.2">
      <c r="B36" s="88" t="s">
        <v>200</v>
      </c>
      <c r="C36" s="90">
        <v>44333</v>
      </c>
    </row>
    <row r="37" spans="2:3" s="45" customFormat="1" ht="18.75" customHeight="1" x14ac:dyDescent="0.2">
      <c r="B37" s="88" t="s">
        <v>31</v>
      </c>
      <c r="C37" s="90">
        <v>37780</v>
      </c>
    </row>
    <row r="38" spans="2:3" s="45" customFormat="1" ht="18.75" customHeight="1" x14ac:dyDescent="0.2">
      <c r="B38" s="88" t="s">
        <v>48</v>
      </c>
      <c r="C38" s="90">
        <v>37710</v>
      </c>
    </row>
    <row r="39" spans="2:3" s="45" customFormat="1" ht="18.75" customHeight="1" x14ac:dyDescent="0.2">
      <c r="B39" s="88" t="s">
        <v>26</v>
      </c>
      <c r="C39" s="90">
        <v>36873</v>
      </c>
    </row>
    <row r="40" spans="2:3" s="45" customFormat="1" ht="18.75" customHeight="1" x14ac:dyDescent="0.2">
      <c r="B40" s="88" t="s">
        <v>87</v>
      </c>
      <c r="C40" s="90">
        <v>35063</v>
      </c>
    </row>
    <row r="41" spans="2:3" s="45" customFormat="1" ht="18.75" customHeight="1" x14ac:dyDescent="0.2">
      <c r="B41" s="88" t="s">
        <v>83</v>
      </c>
      <c r="C41" s="90">
        <v>34786</v>
      </c>
    </row>
    <row r="42" spans="2:3" s="45" customFormat="1" ht="18.75" customHeight="1" x14ac:dyDescent="0.2">
      <c r="B42" s="88" t="s">
        <v>58</v>
      </c>
      <c r="C42" s="90">
        <v>30122</v>
      </c>
    </row>
    <row r="43" spans="2:3" s="45" customFormat="1" ht="18.75" customHeight="1" x14ac:dyDescent="0.2">
      <c r="B43" s="88" t="s">
        <v>67</v>
      </c>
      <c r="C43" s="90">
        <v>29112</v>
      </c>
    </row>
    <row r="44" spans="2:3" s="45" customFormat="1" ht="18.75" customHeight="1" x14ac:dyDescent="0.2">
      <c r="B44" s="88" t="s">
        <v>50</v>
      </c>
      <c r="C44" s="90">
        <v>27742</v>
      </c>
    </row>
    <row r="45" spans="2:3" s="45" customFormat="1" ht="18.75" customHeight="1" x14ac:dyDescent="0.2">
      <c r="B45" s="88" t="s">
        <v>69</v>
      </c>
      <c r="C45" s="90">
        <v>27444</v>
      </c>
    </row>
    <row r="46" spans="2:3" s="45" customFormat="1" ht="18.75" customHeight="1" x14ac:dyDescent="0.2">
      <c r="B46" s="88" t="s">
        <v>30</v>
      </c>
      <c r="C46" s="90">
        <v>26903</v>
      </c>
    </row>
    <row r="47" spans="2:3" s="45" customFormat="1" ht="18.75" customHeight="1" x14ac:dyDescent="0.2">
      <c r="B47" s="88" t="s">
        <v>135</v>
      </c>
      <c r="C47" s="90">
        <v>26848</v>
      </c>
    </row>
    <row r="48" spans="2:3" s="45" customFormat="1" ht="18.75" customHeight="1" x14ac:dyDescent="0.2">
      <c r="B48" s="88" t="s">
        <v>166</v>
      </c>
      <c r="C48" s="90">
        <v>26807</v>
      </c>
    </row>
    <row r="49" spans="2:3" s="45" customFormat="1" ht="18.75" customHeight="1" x14ac:dyDescent="0.2">
      <c r="B49" s="88" t="s">
        <v>55</v>
      </c>
      <c r="C49" s="90">
        <v>26491</v>
      </c>
    </row>
    <row r="50" spans="2:3" s="45" customFormat="1" ht="18.75" customHeight="1" x14ac:dyDescent="0.2">
      <c r="B50" s="88" t="s">
        <v>33</v>
      </c>
      <c r="C50" s="90">
        <v>25860</v>
      </c>
    </row>
    <row r="51" spans="2:3" s="45" customFormat="1" ht="18.75" customHeight="1" x14ac:dyDescent="0.2">
      <c r="B51" s="88" t="s">
        <v>25</v>
      </c>
      <c r="C51" s="90">
        <v>25492</v>
      </c>
    </row>
    <row r="52" spans="2:3" s="45" customFormat="1" ht="18.75" customHeight="1" x14ac:dyDescent="0.2">
      <c r="B52" s="88" t="s">
        <v>60</v>
      </c>
      <c r="C52" s="90">
        <v>25296</v>
      </c>
    </row>
    <row r="53" spans="2:3" s="45" customFormat="1" ht="18.75" customHeight="1" x14ac:dyDescent="0.2">
      <c r="B53" s="88" t="s">
        <v>622</v>
      </c>
      <c r="C53" s="90">
        <v>24908</v>
      </c>
    </row>
    <row r="54" spans="2:3" s="45" customFormat="1" ht="18.75" customHeight="1" x14ac:dyDescent="0.2">
      <c r="B54" s="88" t="s">
        <v>84</v>
      </c>
      <c r="C54" s="90">
        <v>24631</v>
      </c>
    </row>
    <row r="55" spans="2:3" s="45" customFormat="1" ht="18.75" customHeight="1" x14ac:dyDescent="0.2">
      <c r="B55" s="88" t="s">
        <v>86</v>
      </c>
      <c r="C55" s="90">
        <v>22706</v>
      </c>
    </row>
    <row r="56" spans="2:3" s="45" customFormat="1" ht="18.75" customHeight="1" x14ac:dyDescent="0.2">
      <c r="B56" s="88" t="s">
        <v>260</v>
      </c>
      <c r="C56" s="90">
        <v>21371</v>
      </c>
    </row>
    <row r="57" spans="2:3" s="45" customFormat="1" ht="18.75" customHeight="1" x14ac:dyDescent="0.2">
      <c r="B57" s="88" t="s">
        <v>623</v>
      </c>
      <c r="C57" s="90">
        <v>21219</v>
      </c>
    </row>
    <row r="58" spans="2:3" s="45" customFormat="1" ht="18.75" customHeight="1" x14ac:dyDescent="0.2">
      <c r="B58" s="88" t="s">
        <v>23</v>
      </c>
      <c r="C58" s="90">
        <v>21005</v>
      </c>
    </row>
    <row r="59" spans="2:3" s="45" customFormat="1" ht="18.75" customHeight="1" x14ac:dyDescent="0.2">
      <c r="B59" s="88" t="s">
        <v>43</v>
      </c>
      <c r="C59" s="90">
        <v>20711</v>
      </c>
    </row>
    <row r="60" spans="2:3" s="45" customFormat="1" ht="18.75" customHeight="1" x14ac:dyDescent="0.2">
      <c r="B60" s="88" t="s">
        <v>624</v>
      </c>
      <c r="C60" s="90">
        <v>19786</v>
      </c>
    </row>
    <row r="61" spans="2:3" s="45" customFormat="1" ht="18.75" customHeight="1" x14ac:dyDescent="0.2">
      <c r="B61" s="88" t="s">
        <v>128</v>
      </c>
      <c r="C61" s="90">
        <v>19219</v>
      </c>
    </row>
    <row r="62" spans="2:3" s="45" customFormat="1" ht="18.75" customHeight="1" x14ac:dyDescent="0.2">
      <c r="B62" s="88" t="s">
        <v>366</v>
      </c>
      <c r="C62" s="90">
        <v>18245</v>
      </c>
    </row>
    <row r="63" spans="2:3" s="45" customFormat="1" ht="18.75" customHeight="1" x14ac:dyDescent="0.2">
      <c r="B63" s="88" t="s">
        <v>625</v>
      </c>
      <c r="C63" s="90">
        <v>17555</v>
      </c>
    </row>
    <row r="64" spans="2:3" s="45" customFormat="1" ht="18.75" customHeight="1" x14ac:dyDescent="0.2">
      <c r="B64" s="88" t="s">
        <v>626</v>
      </c>
      <c r="C64" s="90">
        <v>15864</v>
      </c>
    </row>
    <row r="65" spans="2:3" s="45" customFormat="1" ht="18.75" customHeight="1" x14ac:dyDescent="0.2">
      <c r="B65" s="88" t="s">
        <v>70</v>
      </c>
      <c r="C65" s="90">
        <v>14952</v>
      </c>
    </row>
    <row r="66" spans="2:3" s="45" customFormat="1" ht="18.75" customHeight="1" x14ac:dyDescent="0.2">
      <c r="B66" s="88" t="s">
        <v>627</v>
      </c>
      <c r="C66" s="90">
        <v>13317</v>
      </c>
    </row>
    <row r="67" spans="2:3" s="45" customFormat="1" ht="18.75" customHeight="1" x14ac:dyDescent="0.2">
      <c r="B67" s="88" t="s">
        <v>44</v>
      </c>
      <c r="C67" s="90">
        <v>12591</v>
      </c>
    </row>
    <row r="68" spans="2:3" s="45" customFormat="1" ht="18.75" customHeight="1" x14ac:dyDescent="0.2">
      <c r="B68" s="88" t="s">
        <v>37</v>
      </c>
      <c r="C68" s="90">
        <v>12546</v>
      </c>
    </row>
    <row r="69" spans="2:3" s="45" customFormat="1" ht="18.75" customHeight="1" x14ac:dyDescent="0.2">
      <c r="B69" s="88" t="s">
        <v>298</v>
      </c>
      <c r="C69" s="90">
        <v>11648</v>
      </c>
    </row>
    <row r="70" spans="2:3" s="45" customFormat="1" ht="18.75" customHeight="1" x14ac:dyDescent="0.2">
      <c r="B70" s="88" t="s">
        <v>628</v>
      </c>
      <c r="C70" s="90">
        <v>11641</v>
      </c>
    </row>
    <row r="71" spans="2:3" s="45" customFormat="1" ht="18.75" customHeight="1" x14ac:dyDescent="0.2">
      <c r="B71" s="88" t="s">
        <v>93</v>
      </c>
      <c r="C71" s="90">
        <v>11537</v>
      </c>
    </row>
    <row r="72" spans="2:3" s="45" customFormat="1" ht="18.75" customHeight="1" x14ac:dyDescent="0.2">
      <c r="B72" s="88" t="s">
        <v>89</v>
      </c>
      <c r="C72" s="90">
        <v>11425</v>
      </c>
    </row>
    <row r="73" spans="2:3" s="45" customFormat="1" ht="18.75" customHeight="1" x14ac:dyDescent="0.2">
      <c r="B73" s="88" t="s">
        <v>105</v>
      </c>
      <c r="C73" s="90">
        <v>11212</v>
      </c>
    </row>
    <row r="74" spans="2:3" s="45" customFormat="1" ht="18.75" customHeight="1" x14ac:dyDescent="0.2">
      <c r="B74" s="88" t="s">
        <v>629</v>
      </c>
      <c r="C74" s="90">
        <v>10585</v>
      </c>
    </row>
    <row r="75" spans="2:3" s="45" customFormat="1" ht="18.75" customHeight="1" x14ac:dyDescent="0.2">
      <c r="B75" s="88" t="s">
        <v>630</v>
      </c>
      <c r="C75" s="90">
        <v>10578</v>
      </c>
    </row>
    <row r="76" spans="2:3" s="45" customFormat="1" ht="18.75" customHeight="1" x14ac:dyDescent="0.2">
      <c r="B76" s="88" t="s">
        <v>631</v>
      </c>
      <c r="C76" s="90">
        <v>10222</v>
      </c>
    </row>
    <row r="77" spans="2:3" s="45" customFormat="1" ht="18.75" customHeight="1" x14ac:dyDescent="0.2">
      <c r="B77" s="88" t="s">
        <v>632</v>
      </c>
      <c r="C77" s="90">
        <v>9930</v>
      </c>
    </row>
    <row r="78" spans="2:3" s="45" customFormat="1" ht="18.75" customHeight="1" x14ac:dyDescent="0.2">
      <c r="B78" s="88" t="s">
        <v>52</v>
      </c>
      <c r="C78" s="90">
        <v>8917</v>
      </c>
    </row>
    <row r="79" spans="2:3" s="45" customFormat="1" ht="18.75" customHeight="1" x14ac:dyDescent="0.2">
      <c r="B79" s="88" t="s">
        <v>161</v>
      </c>
      <c r="C79" s="90">
        <v>8885</v>
      </c>
    </row>
    <row r="80" spans="2:3" s="45" customFormat="1" ht="18.75" customHeight="1" x14ac:dyDescent="0.2">
      <c r="B80" s="88" t="s">
        <v>633</v>
      </c>
      <c r="C80" s="90">
        <v>8731</v>
      </c>
    </row>
    <row r="81" spans="2:3" s="45" customFormat="1" ht="18.75" customHeight="1" x14ac:dyDescent="0.2">
      <c r="B81" s="88" t="s">
        <v>634</v>
      </c>
      <c r="C81" s="90">
        <v>8585</v>
      </c>
    </row>
    <row r="82" spans="2:3" s="45" customFormat="1" ht="18.75" customHeight="1" x14ac:dyDescent="0.2">
      <c r="B82" s="88" t="s">
        <v>635</v>
      </c>
      <c r="C82" s="90">
        <v>8120</v>
      </c>
    </row>
    <row r="83" spans="2:3" s="45" customFormat="1" ht="18.75" customHeight="1" x14ac:dyDescent="0.2">
      <c r="B83" s="88" t="s">
        <v>468</v>
      </c>
      <c r="C83" s="90">
        <v>7671</v>
      </c>
    </row>
    <row r="84" spans="2:3" s="45" customFormat="1" ht="18.75" customHeight="1" x14ac:dyDescent="0.2">
      <c r="B84" s="88" t="s">
        <v>255</v>
      </c>
      <c r="C84" s="90">
        <v>7447</v>
      </c>
    </row>
    <row r="85" spans="2:3" s="45" customFormat="1" ht="18.75" customHeight="1" x14ac:dyDescent="0.2">
      <c r="B85" s="88" t="s">
        <v>35</v>
      </c>
      <c r="C85" s="90">
        <v>6859</v>
      </c>
    </row>
    <row r="86" spans="2:3" s="45" customFormat="1" ht="18.75" customHeight="1" x14ac:dyDescent="0.2">
      <c r="B86" s="88" t="s">
        <v>92</v>
      </c>
      <c r="C86" s="90">
        <v>6526</v>
      </c>
    </row>
    <row r="87" spans="2:3" s="45" customFormat="1" ht="18.75" customHeight="1" x14ac:dyDescent="0.2">
      <c r="B87" s="88" t="s">
        <v>311</v>
      </c>
      <c r="C87" s="90">
        <v>6399</v>
      </c>
    </row>
    <row r="88" spans="2:3" s="45" customFormat="1" ht="18.75" customHeight="1" x14ac:dyDescent="0.2">
      <c r="B88" s="88" t="s">
        <v>636</v>
      </c>
      <c r="C88" s="90">
        <v>6201</v>
      </c>
    </row>
    <row r="89" spans="2:3" s="45" customFormat="1" ht="18.75" customHeight="1" x14ac:dyDescent="0.2">
      <c r="B89" s="88" t="s">
        <v>300</v>
      </c>
      <c r="C89" s="90">
        <v>6095</v>
      </c>
    </row>
    <row r="90" spans="2:3" s="45" customFormat="1" ht="18.75" customHeight="1" x14ac:dyDescent="0.2">
      <c r="B90" s="88" t="s">
        <v>299</v>
      </c>
      <c r="C90" s="90">
        <v>5720</v>
      </c>
    </row>
    <row r="91" spans="2:3" s="45" customFormat="1" ht="18.75" customHeight="1" x14ac:dyDescent="0.2">
      <c r="B91" s="88" t="s">
        <v>637</v>
      </c>
      <c r="C91" s="90">
        <v>5695</v>
      </c>
    </row>
    <row r="92" spans="2:3" s="45" customFormat="1" ht="18.75" customHeight="1" x14ac:dyDescent="0.2">
      <c r="B92" s="88" t="s">
        <v>638</v>
      </c>
      <c r="C92" s="90">
        <v>5683</v>
      </c>
    </row>
    <row r="93" spans="2:3" s="45" customFormat="1" ht="18.75" customHeight="1" x14ac:dyDescent="0.2">
      <c r="B93" s="88" t="s">
        <v>243</v>
      </c>
      <c r="C93" s="90">
        <v>5680</v>
      </c>
    </row>
    <row r="94" spans="2:3" s="45" customFormat="1" ht="18.75" customHeight="1" x14ac:dyDescent="0.2">
      <c r="B94" s="88" t="s">
        <v>130</v>
      </c>
      <c r="C94" s="90">
        <v>5569</v>
      </c>
    </row>
    <row r="95" spans="2:3" s="45" customFormat="1" ht="18.75" customHeight="1" x14ac:dyDescent="0.2">
      <c r="B95" s="88" t="s">
        <v>261</v>
      </c>
      <c r="C95" s="90">
        <v>5378</v>
      </c>
    </row>
    <row r="96" spans="2:3" s="45" customFormat="1" ht="18.75" customHeight="1" x14ac:dyDescent="0.2">
      <c r="B96" s="88" t="s">
        <v>639</v>
      </c>
      <c r="C96" s="90">
        <v>5236</v>
      </c>
    </row>
    <row r="97" spans="2:3" s="45" customFormat="1" ht="18.75" customHeight="1" x14ac:dyDescent="0.2">
      <c r="B97" s="88" t="s">
        <v>640</v>
      </c>
      <c r="C97" s="90">
        <v>5116</v>
      </c>
    </row>
    <row r="98" spans="2:3" s="45" customFormat="1" ht="18.75" customHeight="1" x14ac:dyDescent="0.2">
      <c r="B98" s="88" t="s">
        <v>641</v>
      </c>
      <c r="C98" s="90">
        <v>4988</v>
      </c>
    </row>
    <row r="99" spans="2:3" s="45" customFormat="1" ht="18.75" customHeight="1" x14ac:dyDescent="0.2">
      <c r="B99" s="88" t="s">
        <v>642</v>
      </c>
      <c r="C99" s="90">
        <v>4758</v>
      </c>
    </row>
    <row r="100" spans="2:3" s="45" customFormat="1" ht="18.75" customHeight="1" x14ac:dyDescent="0.2">
      <c r="B100" s="88" t="s">
        <v>643</v>
      </c>
      <c r="C100" s="90">
        <v>4745</v>
      </c>
    </row>
    <row r="101" spans="2:3" s="45" customFormat="1" ht="18.75" customHeight="1" x14ac:dyDescent="0.2">
      <c r="B101" s="88" t="s">
        <v>644</v>
      </c>
      <c r="C101" s="90">
        <v>4606</v>
      </c>
    </row>
    <row r="102" spans="2:3" s="45" customFormat="1" ht="18.75" customHeight="1" x14ac:dyDescent="0.2">
      <c r="B102" s="88" t="s">
        <v>645</v>
      </c>
      <c r="C102" s="90">
        <v>4483</v>
      </c>
    </row>
    <row r="103" spans="2:3" s="45" customFormat="1" ht="18.75" customHeight="1" x14ac:dyDescent="0.2">
      <c r="B103" s="88" t="s">
        <v>646</v>
      </c>
      <c r="C103" s="90">
        <v>4424</v>
      </c>
    </row>
    <row r="104" spans="2:3" s="45" customFormat="1" ht="18.75" customHeight="1" x14ac:dyDescent="0.2">
      <c r="B104" s="88" t="s">
        <v>647</v>
      </c>
      <c r="C104" s="90">
        <v>4411</v>
      </c>
    </row>
    <row r="105" spans="2:3" s="45" customFormat="1" ht="18.75" customHeight="1" x14ac:dyDescent="0.2">
      <c r="B105" s="88" t="s">
        <v>648</v>
      </c>
      <c r="C105" s="90">
        <v>4336</v>
      </c>
    </row>
    <row r="106" spans="2:3" s="45" customFormat="1" ht="18.75" customHeight="1" x14ac:dyDescent="0.2">
      <c r="B106" s="88" t="s">
        <v>649</v>
      </c>
      <c r="C106" s="90">
        <v>4332</v>
      </c>
    </row>
    <row r="107" spans="2:3" s="45" customFormat="1" ht="18.75" customHeight="1" x14ac:dyDescent="0.2">
      <c r="B107" s="88" t="s">
        <v>650</v>
      </c>
      <c r="C107" s="90">
        <v>4098</v>
      </c>
    </row>
    <row r="108" spans="2:3" s="45" customFormat="1" ht="18.75" customHeight="1" x14ac:dyDescent="0.2">
      <c r="B108" s="88" t="s">
        <v>29</v>
      </c>
      <c r="C108" s="90">
        <v>4007</v>
      </c>
    </row>
    <row r="109" spans="2:3" s="45" customFormat="1" ht="18.75" customHeight="1" x14ac:dyDescent="0.2">
      <c r="B109" s="88" t="s">
        <v>651</v>
      </c>
      <c r="C109" s="90">
        <v>3789</v>
      </c>
    </row>
    <row r="110" spans="2:3" s="45" customFormat="1" ht="18.75" customHeight="1" x14ac:dyDescent="0.2">
      <c r="B110" s="88" t="s">
        <v>301</v>
      </c>
      <c r="C110" s="90">
        <v>3687</v>
      </c>
    </row>
    <row r="111" spans="2:3" s="45" customFormat="1" ht="18.75" customHeight="1" x14ac:dyDescent="0.2">
      <c r="B111" s="88" t="s">
        <v>129</v>
      </c>
      <c r="C111" s="90">
        <v>3608</v>
      </c>
    </row>
    <row r="112" spans="2:3" s="45" customFormat="1" ht="18.75" customHeight="1" x14ac:dyDescent="0.2">
      <c r="B112" s="88" t="s">
        <v>147</v>
      </c>
      <c r="C112" s="90">
        <v>3486</v>
      </c>
    </row>
    <row r="113" spans="2:3" s="45" customFormat="1" ht="18.75" customHeight="1" x14ac:dyDescent="0.2">
      <c r="B113" s="88" t="s">
        <v>257</v>
      </c>
      <c r="C113" s="90">
        <v>3451</v>
      </c>
    </row>
    <row r="114" spans="2:3" s="45" customFormat="1" ht="18.75" customHeight="1" x14ac:dyDescent="0.2">
      <c r="B114" s="88" t="s">
        <v>302</v>
      </c>
      <c r="C114" s="90">
        <v>3285</v>
      </c>
    </row>
    <row r="115" spans="2:3" s="45" customFormat="1" ht="18.75" customHeight="1" x14ac:dyDescent="0.2">
      <c r="B115" s="88" t="s">
        <v>652</v>
      </c>
      <c r="C115" s="90">
        <v>3238</v>
      </c>
    </row>
    <row r="116" spans="2:3" s="45" customFormat="1" ht="18.75" customHeight="1" x14ac:dyDescent="0.2">
      <c r="B116" s="88" t="s">
        <v>40</v>
      </c>
      <c r="C116" s="90">
        <v>3205</v>
      </c>
    </row>
    <row r="117" spans="2:3" s="45" customFormat="1" ht="18.75" customHeight="1" x14ac:dyDescent="0.2">
      <c r="B117" s="88" t="s">
        <v>303</v>
      </c>
      <c r="C117" s="90">
        <v>3089</v>
      </c>
    </row>
    <row r="118" spans="2:3" s="45" customFormat="1" ht="18.75" customHeight="1" x14ac:dyDescent="0.2">
      <c r="B118" s="88" t="s">
        <v>64</v>
      </c>
      <c r="C118" s="90">
        <v>3083</v>
      </c>
    </row>
    <row r="119" spans="2:3" s="45" customFormat="1" ht="18.75" customHeight="1" x14ac:dyDescent="0.2">
      <c r="B119" s="88" t="s">
        <v>99</v>
      </c>
      <c r="C119" s="90">
        <v>3039</v>
      </c>
    </row>
    <row r="120" spans="2:3" s="45" customFormat="1" ht="18.75" customHeight="1" x14ac:dyDescent="0.2">
      <c r="B120" s="88" t="s">
        <v>653</v>
      </c>
      <c r="C120" s="90">
        <v>3004</v>
      </c>
    </row>
    <row r="121" spans="2:3" s="45" customFormat="1" ht="18.75" customHeight="1" x14ac:dyDescent="0.2">
      <c r="B121" s="88" t="s">
        <v>203</v>
      </c>
      <c r="C121" s="90">
        <v>2976</v>
      </c>
    </row>
    <row r="122" spans="2:3" s="45" customFormat="1" ht="18.75" customHeight="1" x14ac:dyDescent="0.2">
      <c r="B122" s="88" t="s">
        <v>654</v>
      </c>
      <c r="C122" s="90">
        <v>2932</v>
      </c>
    </row>
    <row r="123" spans="2:3" s="45" customFormat="1" ht="18.75" customHeight="1" x14ac:dyDescent="0.2">
      <c r="B123" s="88" t="s">
        <v>655</v>
      </c>
      <c r="C123" s="90">
        <v>2903</v>
      </c>
    </row>
    <row r="124" spans="2:3" s="45" customFormat="1" ht="18.75" customHeight="1" x14ac:dyDescent="0.2">
      <c r="B124" s="88" t="s">
        <v>132</v>
      </c>
      <c r="C124" s="90">
        <v>2830</v>
      </c>
    </row>
    <row r="125" spans="2:3" s="45" customFormat="1" ht="18.75" customHeight="1" x14ac:dyDescent="0.2">
      <c r="B125" s="88" t="s">
        <v>47</v>
      </c>
      <c r="C125" s="90">
        <v>2785</v>
      </c>
    </row>
    <row r="126" spans="2:3" s="45" customFormat="1" ht="18.75" customHeight="1" x14ac:dyDescent="0.2">
      <c r="B126" s="88" t="s">
        <v>309</v>
      </c>
      <c r="C126" s="90">
        <v>2732</v>
      </c>
    </row>
    <row r="127" spans="2:3" s="45" customFormat="1" ht="18.75" customHeight="1" x14ac:dyDescent="0.2">
      <c r="B127" s="88" t="s">
        <v>65</v>
      </c>
      <c r="C127" s="90">
        <v>2634</v>
      </c>
    </row>
    <row r="128" spans="2:3" s="45" customFormat="1" ht="18.75" customHeight="1" x14ac:dyDescent="0.2">
      <c r="B128" s="88" t="s">
        <v>656</v>
      </c>
      <c r="C128" s="90">
        <v>2629</v>
      </c>
    </row>
    <row r="129" spans="2:3" s="45" customFormat="1" ht="18.75" customHeight="1" x14ac:dyDescent="0.2">
      <c r="B129" s="88" t="s">
        <v>657</v>
      </c>
      <c r="C129" s="90">
        <v>2618</v>
      </c>
    </row>
    <row r="130" spans="2:3" s="45" customFormat="1" ht="18.75" customHeight="1" x14ac:dyDescent="0.2">
      <c r="B130" s="88" t="s">
        <v>658</v>
      </c>
      <c r="C130" s="90">
        <v>2611</v>
      </c>
    </row>
    <row r="131" spans="2:3" s="45" customFormat="1" ht="18.75" customHeight="1" x14ac:dyDescent="0.2">
      <c r="B131" s="88" t="s">
        <v>97</v>
      </c>
      <c r="C131" s="90">
        <v>2591</v>
      </c>
    </row>
    <row r="132" spans="2:3" s="45" customFormat="1" ht="18.75" customHeight="1" x14ac:dyDescent="0.2">
      <c r="B132" s="88" t="s">
        <v>659</v>
      </c>
      <c r="C132" s="90">
        <v>2508</v>
      </c>
    </row>
    <row r="133" spans="2:3" s="45" customFormat="1" ht="18.75" customHeight="1" x14ac:dyDescent="0.2">
      <c r="B133" s="88" t="s">
        <v>660</v>
      </c>
      <c r="C133" s="90">
        <v>2501</v>
      </c>
    </row>
    <row r="134" spans="2:3" s="45" customFormat="1" ht="18.75" customHeight="1" x14ac:dyDescent="0.2">
      <c r="B134" s="88" t="s">
        <v>661</v>
      </c>
      <c r="C134" s="90">
        <v>2382</v>
      </c>
    </row>
    <row r="135" spans="2:3" s="45" customFormat="1" ht="18.75" customHeight="1" x14ac:dyDescent="0.2">
      <c r="B135" s="88" t="s">
        <v>88</v>
      </c>
      <c r="C135" s="90">
        <v>2368</v>
      </c>
    </row>
    <row r="136" spans="2:3" s="45" customFormat="1" ht="18.75" customHeight="1" x14ac:dyDescent="0.2">
      <c r="B136" s="88" t="s">
        <v>367</v>
      </c>
      <c r="C136" s="90">
        <v>2284</v>
      </c>
    </row>
    <row r="137" spans="2:3" s="45" customFormat="1" ht="18.75" customHeight="1" x14ac:dyDescent="0.2">
      <c r="B137" s="88" t="s">
        <v>662</v>
      </c>
      <c r="C137" s="90">
        <v>2090</v>
      </c>
    </row>
    <row r="138" spans="2:3" s="45" customFormat="1" ht="18.75" customHeight="1" x14ac:dyDescent="0.2">
      <c r="B138" s="88" t="s">
        <v>139</v>
      </c>
      <c r="C138" s="90">
        <v>2018</v>
      </c>
    </row>
    <row r="139" spans="2:3" s="45" customFormat="1" ht="18.75" customHeight="1" x14ac:dyDescent="0.2">
      <c r="B139" s="88" t="s">
        <v>663</v>
      </c>
      <c r="C139" s="90">
        <v>1977</v>
      </c>
    </row>
    <row r="140" spans="2:3" s="45" customFormat="1" ht="18.75" customHeight="1" x14ac:dyDescent="0.2">
      <c r="B140" s="88" t="s">
        <v>103</v>
      </c>
      <c r="C140" s="90">
        <v>1895</v>
      </c>
    </row>
    <row r="141" spans="2:3" s="45" customFormat="1" ht="18.75" customHeight="1" x14ac:dyDescent="0.2">
      <c r="B141" s="88" t="s">
        <v>664</v>
      </c>
      <c r="C141" s="90">
        <v>1816</v>
      </c>
    </row>
    <row r="142" spans="2:3" s="45" customFormat="1" ht="18.75" customHeight="1" x14ac:dyDescent="0.2">
      <c r="B142" s="88" t="s">
        <v>665</v>
      </c>
      <c r="C142" s="90">
        <v>1778</v>
      </c>
    </row>
    <row r="143" spans="2:3" s="45" customFormat="1" ht="18.75" customHeight="1" x14ac:dyDescent="0.2">
      <c r="B143" s="88" t="s">
        <v>666</v>
      </c>
      <c r="C143" s="90">
        <v>1654</v>
      </c>
    </row>
    <row r="144" spans="2:3" s="45" customFormat="1" ht="18.75" customHeight="1" x14ac:dyDescent="0.2">
      <c r="B144" s="88" t="s">
        <v>98</v>
      </c>
      <c r="C144" s="90">
        <v>1640</v>
      </c>
    </row>
    <row r="145" spans="2:3" s="45" customFormat="1" ht="18.75" customHeight="1" x14ac:dyDescent="0.2">
      <c r="B145" s="88" t="s">
        <v>158</v>
      </c>
      <c r="C145" s="90">
        <v>1615</v>
      </c>
    </row>
    <row r="146" spans="2:3" s="45" customFormat="1" ht="18.75" customHeight="1" x14ac:dyDescent="0.2">
      <c r="B146" s="88" t="s">
        <v>365</v>
      </c>
      <c r="C146" s="90">
        <v>1613</v>
      </c>
    </row>
    <row r="147" spans="2:3" s="45" customFormat="1" ht="18.75" customHeight="1" x14ac:dyDescent="0.2">
      <c r="B147" s="88" t="s">
        <v>304</v>
      </c>
      <c r="C147" s="90">
        <v>1553</v>
      </c>
    </row>
    <row r="148" spans="2:3" s="45" customFormat="1" ht="18.75" customHeight="1" x14ac:dyDescent="0.2">
      <c r="B148" s="88" t="s">
        <v>204</v>
      </c>
      <c r="C148" s="90">
        <v>1509</v>
      </c>
    </row>
    <row r="149" spans="2:3" s="45" customFormat="1" ht="18.75" customHeight="1" x14ac:dyDescent="0.2">
      <c r="B149" s="88" t="s">
        <v>667</v>
      </c>
      <c r="C149" s="90">
        <v>1498</v>
      </c>
    </row>
    <row r="150" spans="2:3" s="45" customFormat="1" ht="18.75" customHeight="1" x14ac:dyDescent="0.2">
      <c r="B150" s="88" t="s">
        <v>90</v>
      </c>
      <c r="C150" s="90">
        <v>1457</v>
      </c>
    </row>
    <row r="151" spans="2:3" s="45" customFormat="1" ht="18.75" customHeight="1" x14ac:dyDescent="0.2">
      <c r="B151" s="88" t="s">
        <v>668</v>
      </c>
      <c r="C151" s="90">
        <v>1445</v>
      </c>
    </row>
    <row r="152" spans="2:3" s="45" customFormat="1" ht="18.75" customHeight="1" x14ac:dyDescent="0.2">
      <c r="B152" s="88" t="s">
        <v>669</v>
      </c>
      <c r="C152" s="90">
        <v>1334</v>
      </c>
    </row>
    <row r="153" spans="2:3" s="45" customFormat="1" ht="18.75" customHeight="1" x14ac:dyDescent="0.2">
      <c r="B153" s="88" t="s">
        <v>94</v>
      </c>
      <c r="C153" s="90">
        <v>1284</v>
      </c>
    </row>
    <row r="154" spans="2:3" s="45" customFormat="1" ht="18.75" customHeight="1" x14ac:dyDescent="0.2">
      <c r="B154" s="88" t="s">
        <v>96</v>
      </c>
      <c r="C154" s="90">
        <v>1225</v>
      </c>
    </row>
    <row r="155" spans="2:3" s="45" customFormat="1" ht="18.75" customHeight="1" x14ac:dyDescent="0.2">
      <c r="B155" s="88" t="s">
        <v>256</v>
      </c>
      <c r="C155" s="90">
        <v>1097</v>
      </c>
    </row>
    <row r="156" spans="2:3" s="45" customFormat="1" ht="18.75" customHeight="1" x14ac:dyDescent="0.2">
      <c r="B156" s="88" t="s">
        <v>306</v>
      </c>
      <c r="C156" s="90">
        <v>1095</v>
      </c>
    </row>
    <row r="157" spans="2:3" s="45" customFormat="1" ht="18.75" customHeight="1" x14ac:dyDescent="0.2">
      <c r="B157" s="88" t="s">
        <v>307</v>
      </c>
      <c r="C157" s="90">
        <v>1009</v>
      </c>
    </row>
    <row r="158" spans="2:3" s="45" customFormat="1" ht="18.75" customHeight="1" x14ac:dyDescent="0.2">
      <c r="B158" s="88" t="s">
        <v>310</v>
      </c>
      <c r="C158" s="90">
        <v>917</v>
      </c>
    </row>
    <row r="159" spans="2:3" s="45" customFormat="1" ht="18.75" customHeight="1" x14ac:dyDescent="0.2">
      <c r="B159" s="88" t="s">
        <v>670</v>
      </c>
      <c r="C159" s="90">
        <v>884</v>
      </c>
    </row>
    <row r="160" spans="2:3" s="45" customFormat="1" ht="18.75" customHeight="1" x14ac:dyDescent="0.2">
      <c r="B160" s="88" t="s">
        <v>671</v>
      </c>
      <c r="C160" s="90">
        <v>829</v>
      </c>
    </row>
    <row r="161" spans="2:3" s="45" customFormat="1" ht="18.75" customHeight="1" x14ac:dyDescent="0.2">
      <c r="B161" s="88" t="s">
        <v>672</v>
      </c>
      <c r="C161" s="90">
        <v>821</v>
      </c>
    </row>
    <row r="162" spans="2:3" s="45" customFormat="1" ht="18.75" customHeight="1" x14ac:dyDescent="0.2">
      <c r="B162" s="88" t="s">
        <v>673</v>
      </c>
      <c r="C162" s="90">
        <v>782</v>
      </c>
    </row>
    <row r="163" spans="2:3" s="45" customFormat="1" ht="18.75" customHeight="1" x14ac:dyDescent="0.2">
      <c r="B163" s="88" t="s">
        <v>674</v>
      </c>
      <c r="C163" s="90">
        <v>780</v>
      </c>
    </row>
    <row r="164" spans="2:3" s="45" customFormat="1" ht="18.75" customHeight="1" x14ac:dyDescent="0.2">
      <c r="B164" s="88" t="s">
        <v>167</v>
      </c>
      <c r="C164" s="90">
        <v>735</v>
      </c>
    </row>
    <row r="165" spans="2:3" s="45" customFormat="1" ht="18.75" customHeight="1" x14ac:dyDescent="0.2">
      <c r="B165" s="88" t="s">
        <v>675</v>
      </c>
      <c r="C165" s="90">
        <v>721</v>
      </c>
    </row>
    <row r="166" spans="2:3" s="45" customFormat="1" ht="18.75" customHeight="1" x14ac:dyDescent="0.2">
      <c r="B166" s="88" t="s">
        <v>95</v>
      </c>
      <c r="C166" s="90">
        <v>714</v>
      </c>
    </row>
    <row r="167" spans="2:3" s="45" customFormat="1" ht="18.75" customHeight="1" x14ac:dyDescent="0.2">
      <c r="B167" s="88" t="s">
        <v>676</v>
      </c>
      <c r="C167" s="90">
        <v>714</v>
      </c>
    </row>
    <row r="168" spans="2:3" s="45" customFormat="1" ht="18.75" customHeight="1" x14ac:dyDescent="0.2">
      <c r="B168" s="88" t="s">
        <v>677</v>
      </c>
      <c r="C168" s="90">
        <v>659</v>
      </c>
    </row>
    <row r="169" spans="2:3" s="45" customFormat="1" ht="18.75" customHeight="1" x14ac:dyDescent="0.2">
      <c r="B169" s="88" t="s">
        <v>244</v>
      </c>
      <c r="C169" s="90">
        <v>620</v>
      </c>
    </row>
    <row r="170" spans="2:3" s="45" customFormat="1" ht="18.75" customHeight="1" x14ac:dyDescent="0.2">
      <c r="B170" s="88" t="s">
        <v>45</v>
      </c>
      <c r="C170" s="90">
        <v>618</v>
      </c>
    </row>
    <row r="171" spans="2:3" s="45" customFormat="1" ht="18.75" customHeight="1" x14ac:dyDescent="0.2">
      <c r="B171" s="88" t="s">
        <v>678</v>
      </c>
      <c r="C171" s="90">
        <v>555</v>
      </c>
    </row>
    <row r="172" spans="2:3" s="45" customFormat="1" ht="18.75" customHeight="1" x14ac:dyDescent="0.2">
      <c r="B172" s="88" t="s">
        <v>369</v>
      </c>
      <c r="C172" s="90">
        <v>532</v>
      </c>
    </row>
    <row r="173" spans="2:3" s="45" customFormat="1" ht="18.75" customHeight="1" x14ac:dyDescent="0.2">
      <c r="B173" s="88" t="s">
        <v>679</v>
      </c>
      <c r="C173" s="90">
        <v>530</v>
      </c>
    </row>
    <row r="174" spans="2:3" s="45" customFormat="1" ht="18.75" customHeight="1" x14ac:dyDescent="0.2">
      <c r="B174" s="88" t="s">
        <v>680</v>
      </c>
      <c r="C174" s="90">
        <v>474</v>
      </c>
    </row>
    <row r="175" spans="2:3" s="45" customFormat="1" ht="18.75" customHeight="1" x14ac:dyDescent="0.2">
      <c r="B175" s="88" t="s">
        <v>681</v>
      </c>
      <c r="C175" s="90">
        <v>457</v>
      </c>
    </row>
    <row r="176" spans="2:3" s="45" customFormat="1" ht="18.75" customHeight="1" x14ac:dyDescent="0.2">
      <c r="B176" s="88" t="s">
        <v>682</v>
      </c>
      <c r="C176" s="90">
        <v>406</v>
      </c>
    </row>
    <row r="177" spans="2:3" s="45" customFormat="1" ht="18.75" customHeight="1" x14ac:dyDescent="0.2">
      <c r="B177" s="88" t="s">
        <v>683</v>
      </c>
      <c r="C177" s="90">
        <v>400</v>
      </c>
    </row>
    <row r="178" spans="2:3" s="45" customFormat="1" ht="18.75" customHeight="1" x14ac:dyDescent="0.2">
      <c r="B178" s="88" t="s">
        <v>371</v>
      </c>
      <c r="C178" s="90">
        <v>394</v>
      </c>
    </row>
    <row r="179" spans="2:3" s="45" customFormat="1" ht="18.75" customHeight="1" x14ac:dyDescent="0.2">
      <c r="B179" s="88" t="s">
        <v>684</v>
      </c>
      <c r="C179" s="90">
        <v>381</v>
      </c>
    </row>
    <row r="180" spans="2:3" s="45" customFormat="1" ht="18.75" customHeight="1" x14ac:dyDescent="0.2">
      <c r="B180" s="88" t="s">
        <v>685</v>
      </c>
      <c r="C180" s="90">
        <v>373</v>
      </c>
    </row>
    <row r="181" spans="2:3" s="45" customFormat="1" ht="18.75" customHeight="1" x14ac:dyDescent="0.2">
      <c r="B181" s="88" t="s">
        <v>686</v>
      </c>
      <c r="C181" s="90">
        <v>359</v>
      </c>
    </row>
    <row r="182" spans="2:3" s="45" customFormat="1" ht="18.75" customHeight="1" x14ac:dyDescent="0.2">
      <c r="B182" s="88" t="s">
        <v>152</v>
      </c>
      <c r="C182" s="90">
        <v>359</v>
      </c>
    </row>
    <row r="183" spans="2:3" s="45" customFormat="1" ht="18.75" customHeight="1" x14ac:dyDescent="0.2">
      <c r="B183" s="88" t="s">
        <v>687</v>
      </c>
      <c r="C183" s="90">
        <v>347</v>
      </c>
    </row>
    <row r="184" spans="2:3" s="45" customFormat="1" ht="18.75" customHeight="1" x14ac:dyDescent="0.2">
      <c r="B184" s="88" t="s">
        <v>688</v>
      </c>
      <c r="C184" s="90">
        <v>330</v>
      </c>
    </row>
    <row r="185" spans="2:3" s="45" customFormat="1" ht="18.75" customHeight="1" x14ac:dyDescent="0.2">
      <c r="B185" s="88" t="s">
        <v>689</v>
      </c>
      <c r="C185" s="90">
        <v>320</v>
      </c>
    </row>
    <row r="186" spans="2:3" s="45" customFormat="1" ht="18.75" customHeight="1" x14ac:dyDescent="0.2">
      <c r="B186" s="88" t="s">
        <v>690</v>
      </c>
      <c r="C186" s="90">
        <v>319</v>
      </c>
    </row>
    <row r="187" spans="2:3" s="45" customFormat="1" ht="18.75" customHeight="1" x14ac:dyDescent="0.2">
      <c r="B187" s="88" t="s">
        <v>370</v>
      </c>
      <c r="C187" s="90">
        <v>298</v>
      </c>
    </row>
    <row r="188" spans="2:3" s="45" customFormat="1" ht="18.75" customHeight="1" x14ac:dyDescent="0.2">
      <c r="B188" s="88" t="s">
        <v>91</v>
      </c>
      <c r="C188" s="90">
        <v>296</v>
      </c>
    </row>
    <row r="189" spans="2:3" s="45" customFormat="1" ht="18.75" customHeight="1" x14ac:dyDescent="0.2">
      <c r="B189" s="88" t="s">
        <v>691</v>
      </c>
      <c r="C189" s="90">
        <v>285</v>
      </c>
    </row>
    <row r="190" spans="2:3" s="45" customFormat="1" ht="18.75" customHeight="1" x14ac:dyDescent="0.2">
      <c r="B190" s="88" t="s">
        <v>153</v>
      </c>
      <c r="C190" s="90">
        <v>265</v>
      </c>
    </row>
    <row r="191" spans="2:3" s="45" customFormat="1" ht="18.75" customHeight="1" x14ac:dyDescent="0.2">
      <c r="B191" s="88" t="s">
        <v>692</v>
      </c>
      <c r="C191" s="90">
        <v>260</v>
      </c>
    </row>
    <row r="192" spans="2:3" s="45" customFormat="1" ht="18.75" customHeight="1" x14ac:dyDescent="0.2">
      <c r="B192" s="88" t="s">
        <v>693</v>
      </c>
      <c r="C192" s="90">
        <v>255</v>
      </c>
    </row>
    <row r="193" spans="2:3" s="45" customFormat="1" ht="18.75" customHeight="1" x14ac:dyDescent="0.2">
      <c r="B193" s="88" t="s">
        <v>694</v>
      </c>
      <c r="C193" s="90">
        <v>230</v>
      </c>
    </row>
    <row r="194" spans="2:3" s="45" customFormat="1" ht="18.75" customHeight="1" x14ac:dyDescent="0.2">
      <c r="B194" s="88" t="s">
        <v>397</v>
      </c>
      <c r="C194" s="90">
        <v>225</v>
      </c>
    </row>
    <row r="195" spans="2:3" s="45" customFormat="1" ht="18.75" customHeight="1" x14ac:dyDescent="0.2">
      <c r="B195" s="88" t="s">
        <v>695</v>
      </c>
      <c r="C195" s="90">
        <v>225</v>
      </c>
    </row>
    <row r="196" spans="2:3" s="45" customFormat="1" ht="18.75" customHeight="1" x14ac:dyDescent="0.2">
      <c r="B196" s="88" t="s">
        <v>419</v>
      </c>
      <c r="C196" s="90">
        <v>222</v>
      </c>
    </row>
    <row r="197" spans="2:3" s="45" customFormat="1" ht="18.75" customHeight="1" x14ac:dyDescent="0.2">
      <c r="B197" s="88" t="s">
        <v>696</v>
      </c>
      <c r="C197" s="90">
        <v>216</v>
      </c>
    </row>
    <row r="198" spans="2:3" s="45" customFormat="1" ht="18.75" customHeight="1" x14ac:dyDescent="0.2">
      <c r="B198" s="88" t="s">
        <v>697</v>
      </c>
      <c r="C198" s="90">
        <v>212</v>
      </c>
    </row>
    <row r="199" spans="2:3" s="45" customFormat="1" ht="18.75" customHeight="1" x14ac:dyDescent="0.2">
      <c r="B199" s="88" t="s">
        <v>698</v>
      </c>
      <c r="C199" s="90">
        <v>200</v>
      </c>
    </row>
    <row r="200" spans="2:3" s="45" customFormat="1" ht="18.75" customHeight="1" x14ac:dyDescent="0.2">
      <c r="B200" s="88" t="s">
        <v>699</v>
      </c>
      <c r="C200" s="90">
        <v>197</v>
      </c>
    </row>
    <row r="201" spans="2:3" s="45" customFormat="1" ht="18.75" customHeight="1" x14ac:dyDescent="0.2">
      <c r="B201" s="88" t="s">
        <v>700</v>
      </c>
      <c r="C201" s="90">
        <v>191</v>
      </c>
    </row>
    <row r="202" spans="2:3" s="45" customFormat="1" ht="18.75" customHeight="1" x14ac:dyDescent="0.2">
      <c r="B202" s="88" t="s">
        <v>701</v>
      </c>
      <c r="C202" s="90">
        <v>182</v>
      </c>
    </row>
    <row r="203" spans="2:3" s="45" customFormat="1" ht="18.75" customHeight="1" x14ac:dyDescent="0.2">
      <c r="B203" s="88" t="s">
        <v>702</v>
      </c>
      <c r="C203" s="90">
        <v>182</v>
      </c>
    </row>
    <row r="204" spans="2:3" s="45" customFormat="1" ht="18.75" customHeight="1" x14ac:dyDescent="0.2">
      <c r="B204" s="88" t="s">
        <v>703</v>
      </c>
      <c r="C204" s="90">
        <v>182</v>
      </c>
    </row>
    <row r="205" spans="2:3" s="45" customFormat="1" ht="18.75" customHeight="1" x14ac:dyDescent="0.2">
      <c r="B205" s="88" t="s">
        <v>704</v>
      </c>
      <c r="C205" s="90">
        <v>175</v>
      </c>
    </row>
    <row r="206" spans="2:3" s="45" customFormat="1" ht="18.75" customHeight="1" x14ac:dyDescent="0.2">
      <c r="B206" s="88" t="s">
        <v>705</v>
      </c>
      <c r="C206" s="90">
        <v>171</v>
      </c>
    </row>
    <row r="207" spans="2:3" s="45" customFormat="1" ht="18.75" customHeight="1" x14ac:dyDescent="0.2">
      <c r="B207" s="88" t="s">
        <v>706</v>
      </c>
      <c r="C207" s="90">
        <v>168</v>
      </c>
    </row>
    <row r="208" spans="2:3" s="45" customFormat="1" ht="18.75" customHeight="1" x14ac:dyDescent="0.2">
      <c r="B208" s="88" t="s">
        <v>707</v>
      </c>
      <c r="C208" s="90">
        <v>156</v>
      </c>
    </row>
    <row r="209" spans="2:3" s="45" customFormat="1" ht="18.75" customHeight="1" x14ac:dyDescent="0.2">
      <c r="B209" s="88" t="s">
        <v>708</v>
      </c>
      <c r="C209" s="90">
        <v>151</v>
      </c>
    </row>
    <row r="210" spans="2:3" s="45" customFormat="1" ht="18.75" customHeight="1" x14ac:dyDescent="0.2">
      <c r="B210" s="88" t="s">
        <v>709</v>
      </c>
      <c r="C210" s="90">
        <v>150</v>
      </c>
    </row>
    <row r="211" spans="2:3" s="45" customFormat="1" ht="18.75" customHeight="1" x14ac:dyDescent="0.2">
      <c r="B211" s="88" t="s">
        <v>133</v>
      </c>
      <c r="C211" s="90">
        <v>147</v>
      </c>
    </row>
    <row r="212" spans="2:3" s="45" customFormat="1" ht="18.75" customHeight="1" x14ac:dyDescent="0.2">
      <c r="B212" s="88" t="s">
        <v>710</v>
      </c>
      <c r="C212" s="90">
        <v>145</v>
      </c>
    </row>
    <row r="213" spans="2:3" s="45" customFormat="1" ht="18.75" customHeight="1" x14ac:dyDescent="0.2">
      <c r="B213" s="88" t="s">
        <v>711</v>
      </c>
      <c r="C213" s="90">
        <v>130</v>
      </c>
    </row>
    <row r="214" spans="2:3" s="45" customFormat="1" ht="18.75" customHeight="1" x14ac:dyDescent="0.2">
      <c r="B214" s="88" t="s">
        <v>712</v>
      </c>
      <c r="C214" s="90">
        <v>129</v>
      </c>
    </row>
    <row r="215" spans="2:3" s="45" customFormat="1" ht="18.75" customHeight="1" x14ac:dyDescent="0.2">
      <c r="B215" s="88" t="s">
        <v>713</v>
      </c>
      <c r="C215" s="90">
        <v>129</v>
      </c>
    </row>
    <row r="216" spans="2:3" s="45" customFormat="1" ht="18.75" customHeight="1" x14ac:dyDescent="0.2">
      <c r="B216" s="88" t="s">
        <v>714</v>
      </c>
      <c r="C216" s="90">
        <v>127</v>
      </c>
    </row>
    <row r="217" spans="2:3" s="45" customFormat="1" ht="18.75" customHeight="1" x14ac:dyDescent="0.2">
      <c r="B217" s="88" t="s">
        <v>154</v>
      </c>
      <c r="C217" s="90">
        <v>127</v>
      </c>
    </row>
    <row r="218" spans="2:3" s="45" customFormat="1" ht="18.75" customHeight="1" x14ac:dyDescent="0.2">
      <c r="B218" s="88" t="s">
        <v>379</v>
      </c>
      <c r="C218" s="90">
        <v>121</v>
      </c>
    </row>
    <row r="219" spans="2:3" s="45" customFormat="1" ht="18.75" customHeight="1" x14ac:dyDescent="0.2">
      <c r="B219" s="88" t="s">
        <v>146</v>
      </c>
      <c r="C219" s="90">
        <v>113</v>
      </c>
    </row>
    <row r="220" spans="2:3" s="45" customFormat="1" ht="18.75" customHeight="1" x14ac:dyDescent="0.2">
      <c r="B220" s="88" t="s">
        <v>715</v>
      </c>
      <c r="C220" s="90">
        <v>111</v>
      </c>
    </row>
    <row r="221" spans="2:3" s="45" customFormat="1" ht="18.75" customHeight="1" x14ac:dyDescent="0.2">
      <c r="B221" s="88" t="s">
        <v>716</v>
      </c>
      <c r="C221" s="90">
        <v>105</v>
      </c>
    </row>
    <row r="222" spans="2:3" s="45" customFormat="1" ht="18.75" customHeight="1" x14ac:dyDescent="0.2">
      <c r="B222" s="88" t="s">
        <v>717</v>
      </c>
      <c r="C222" s="90">
        <v>101</v>
      </c>
    </row>
    <row r="223" spans="2:3" s="45" customFormat="1" ht="18.75" customHeight="1" x14ac:dyDescent="0.2">
      <c r="B223" s="88" t="s">
        <v>137</v>
      </c>
      <c r="C223" s="90">
        <v>98</v>
      </c>
    </row>
    <row r="224" spans="2:3" s="45" customFormat="1" ht="18.75" customHeight="1" x14ac:dyDescent="0.2">
      <c r="B224" s="88" t="s">
        <v>148</v>
      </c>
      <c r="C224" s="90">
        <v>95</v>
      </c>
    </row>
    <row r="225" spans="2:3" s="45" customFormat="1" ht="18.75" customHeight="1" x14ac:dyDescent="0.2">
      <c r="B225" s="88" t="s">
        <v>41</v>
      </c>
      <c r="C225" s="90">
        <v>95</v>
      </c>
    </row>
    <row r="226" spans="2:3" s="45" customFormat="1" ht="18.75" customHeight="1" x14ac:dyDescent="0.2">
      <c r="B226" s="88" t="s">
        <v>368</v>
      </c>
      <c r="C226" s="90">
        <v>91</v>
      </c>
    </row>
    <row r="227" spans="2:3" s="45" customFormat="1" ht="18.75" customHeight="1" x14ac:dyDescent="0.2">
      <c r="B227" s="88" t="s">
        <v>718</v>
      </c>
      <c r="C227" s="90">
        <v>85</v>
      </c>
    </row>
    <row r="228" spans="2:3" s="45" customFormat="1" ht="18.75" customHeight="1" x14ac:dyDescent="0.2">
      <c r="B228" s="88" t="s">
        <v>49</v>
      </c>
      <c r="C228" s="90">
        <v>84</v>
      </c>
    </row>
    <row r="229" spans="2:3" s="45" customFormat="1" ht="18.75" customHeight="1" x14ac:dyDescent="0.2">
      <c r="B229" s="88" t="s">
        <v>719</v>
      </c>
      <c r="C229" s="90">
        <v>83</v>
      </c>
    </row>
    <row r="230" spans="2:3" s="45" customFormat="1" ht="18.75" customHeight="1" x14ac:dyDescent="0.2">
      <c r="B230" s="88" t="s">
        <v>150</v>
      </c>
      <c r="C230" s="90">
        <v>81</v>
      </c>
    </row>
    <row r="231" spans="2:3" s="45" customFormat="1" ht="18.75" customHeight="1" x14ac:dyDescent="0.2">
      <c r="B231" s="88" t="s">
        <v>720</v>
      </c>
      <c r="C231" s="90">
        <v>81</v>
      </c>
    </row>
    <row r="232" spans="2:3" s="45" customFormat="1" ht="18.75" customHeight="1" x14ac:dyDescent="0.2">
      <c r="B232" s="88" t="s">
        <v>61</v>
      </c>
      <c r="C232" s="90">
        <v>79</v>
      </c>
    </row>
    <row r="233" spans="2:3" s="45" customFormat="1" ht="18.75" customHeight="1" x14ac:dyDescent="0.2">
      <c r="B233" s="88" t="s">
        <v>104</v>
      </c>
      <c r="C233" s="90">
        <v>79</v>
      </c>
    </row>
    <row r="234" spans="2:3" s="45" customFormat="1" ht="18.75" customHeight="1" x14ac:dyDescent="0.2">
      <c r="B234" s="88" t="s">
        <v>456</v>
      </c>
      <c r="C234" s="90">
        <v>76</v>
      </c>
    </row>
    <row r="235" spans="2:3" s="45" customFormat="1" ht="18.75" customHeight="1" x14ac:dyDescent="0.2">
      <c r="B235" s="88" t="s">
        <v>145</v>
      </c>
      <c r="C235" s="90">
        <v>63</v>
      </c>
    </row>
    <row r="236" spans="2:3" s="45" customFormat="1" ht="18.75" customHeight="1" x14ac:dyDescent="0.2">
      <c r="B236" s="88" t="s">
        <v>721</v>
      </c>
      <c r="C236" s="90">
        <v>61</v>
      </c>
    </row>
    <row r="237" spans="2:3" s="45" customFormat="1" ht="18.75" customHeight="1" x14ac:dyDescent="0.2">
      <c r="B237" s="88" t="s">
        <v>722</v>
      </c>
      <c r="C237" s="90">
        <v>60</v>
      </c>
    </row>
    <row r="238" spans="2:3" s="45" customFormat="1" ht="18.75" customHeight="1" x14ac:dyDescent="0.2">
      <c r="B238" s="88" t="s">
        <v>378</v>
      </c>
      <c r="C238" s="90">
        <v>59</v>
      </c>
    </row>
    <row r="239" spans="2:3" s="45" customFormat="1" ht="18.75" customHeight="1" x14ac:dyDescent="0.2">
      <c r="B239" s="88" t="s">
        <v>723</v>
      </c>
      <c r="C239" s="90">
        <v>55</v>
      </c>
    </row>
    <row r="240" spans="2:3" s="45" customFormat="1" ht="18.75" customHeight="1" x14ac:dyDescent="0.2">
      <c r="B240" s="88" t="s">
        <v>101</v>
      </c>
      <c r="C240" s="90">
        <v>50</v>
      </c>
    </row>
    <row r="241" spans="2:3" s="45" customFormat="1" ht="18.75" customHeight="1" x14ac:dyDescent="0.2">
      <c r="B241" s="88" t="s">
        <v>724</v>
      </c>
      <c r="C241" s="90">
        <v>49</v>
      </c>
    </row>
    <row r="242" spans="2:3" s="45" customFormat="1" ht="18.75" customHeight="1" x14ac:dyDescent="0.2">
      <c r="B242" s="88" t="s">
        <v>142</v>
      </c>
      <c r="C242" s="90">
        <v>48</v>
      </c>
    </row>
    <row r="243" spans="2:3" s="45" customFormat="1" ht="18.75" customHeight="1" x14ac:dyDescent="0.2">
      <c r="B243" s="88" t="s">
        <v>258</v>
      </c>
      <c r="C243" s="90">
        <v>48</v>
      </c>
    </row>
    <row r="244" spans="2:3" s="45" customFormat="1" ht="18.75" customHeight="1" x14ac:dyDescent="0.2">
      <c r="B244" s="88" t="s">
        <v>382</v>
      </c>
      <c r="C244" s="90">
        <v>48</v>
      </c>
    </row>
    <row r="245" spans="2:3" s="45" customFormat="1" ht="18.75" customHeight="1" x14ac:dyDescent="0.2">
      <c r="B245" s="88" t="s">
        <v>183</v>
      </c>
      <c r="C245" s="90">
        <v>43</v>
      </c>
    </row>
    <row r="246" spans="2:3" s="45" customFormat="1" ht="18.75" customHeight="1" x14ac:dyDescent="0.2">
      <c r="B246" s="88" t="s">
        <v>38</v>
      </c>
      <c r="C246" s="90">
        <v>42</v>
      </c>
    </row>
    <row r="247" spans="2:3" s="45" customFormat="1" ht="18.75" customHeight="1" x14ac:dyDescent="0.2">
      <c r="B247" s="88" t="s">
        <v>324</v>
      </c>
      <c r="C247" s="90">
        <v>41</v>
      </c>
    </row>
    <row r="248" spans="2:3" s="45" customFormat="1" ht="18.75" customHeight="1" x14ac:dyDescent="0.2">
      <c r="B248" s="88" t="s">
        <v>725</v>
      </c>
      <c r="C248" s="90">
        <v>38</v>
      </c>
    </row>
    <row r="249" spans="2:3" s="45" customFormat="1" ht="18.75" customHeight="1" x14ac:dyDescent="0.2">
      <c r="B249" s="88" t="s">
        <v>232</v>
      </c>
      <c r="C249" s="90">
        <v>37</v>
      </c>
    </row>
    <row r="250" spans="2:3" s="45" customFormat="1" ht="18.75" customHeight="1" x14ac:dyDescent="0.2">
      <c r="B250" s="88" t="s">
        <v>100</v>
      </c>
      <c r="C250" s="90">
        <v>35</v>
      </c>
    </row>
    <row r="251" spans="2:3" s="45" customFormat="1" ht="18.75" customHeight="1" x14ac:dyDescent="0.2">
      <c r="B251" s="88" t="s">
        <v>155</v>
      </c>
      <c r="C251" s="90">
        <v>35</v>
      </c>
    </row>
    <row r="252" spans="2:3" s="45" customFormat="1" ht="18.75" customHeight="1" x14ac:dyDescent="0.2">
      <c r="B252" s="88" t="s">
        <v>726</v>
      </c>
      <c r="C252" s="90">
        <v>34</v>
      </c>
    </row>
    <row r="253" spans="2:3" s="45" customFormat="1" ht="18.75" customHeight="1" x14ac:dyDescent="0.2">
      <c r="B253" s="88" t="s">
        <v>141</v>
      </c>
      <c r="C253" s="90">
        <v>33</v>
      </c>
    </row>
    <row r="254" spans="2:3" s="45" customFormat="1" ht="18.75" customHeight="1" x14ac:dyDescent="0.2">
      <c r="B254" s="88" t="s">
        <v>727</v>
      </c>
      <c r="C254" s="90">
        <v>31</v>
      </c>
    </row>
    <row r="255" spans="2:3" s="45" customFormat="1" ht="18.75" customHeight="1" x14ac:dyDescent="0.2">
      <c r="B255" s="88" t="s">
        <v>418</v>
      </c>
      <c r="C255" s="90">
        <v>30</v>
      </c>
    </row>
    <row r="256" spans="2:3" s="45" customFormat="1" ht="18.75" customHeight="1" x14ac:dyDescent="0.2">
      <c r="B256" s="88" t="s">
        <v>156</v>
      </c>
      <c r="C256" s="90">
        <v>30</v>
      </c>
    </row>
    <row r="257" spans="2:3" s="45" customFormat="1" ht="18.75" customHeight="1" x14ac:dyDescent="0.2">
      <c r="B257" s="88" t="s">
        <v>728</v>
      </c>
      <c r="C257" s="90">
        <v>28</v>
      </c>
    </row>
    <row r="258" spans="2:3" s="45" customFormat="1" ht="18.75" customHeight="1" x14ac:dyDescent="0.2">
      <c r="B258" s="88" t="s">
        <v>168</v>
      </c>
      <c r="C258" s="90">
        <v>28</v>
      </c>
    </row>
    <row r="259" spans="2:3" s="45" customFormat="1" ht="18.75" customHeight="1" x14ac:dyDescent="0.2">
      <c r="B259" s="88" t="s">
        <v>729</v>
      </c>
      <c r="C259" s="90">
        <v>28</v>
      </c>
    </row>
    <row r="260" spans="2:3" s="45" customFormat="1" ht="18.75" customHeight="1" x14ac:dyDescent="0.2">
      <c r="B260" s="88" t="s">
        <v>235</v>
      </c>
      <c r="C260" s="90">
        <v>28</v>
      </c>
    </row>
    <row r="261" spans="2:3" s="45" customFormat="1" ht="18.75" customHeight="1" x14ac:dyDescent="0.2">
      <c r="B261" s="88" t="s">
        <v>730</v>
      </c>
      <c r="C261" s="90">
        <v>27</v>
      </c>
    </row>
    <row r="262" spans="2:3" s="45" customFormat="1" ht="18.75" customHeight="1" x14ac:dyDescent="0.2">
      <c r="B262" s="88" t="s">
        <v>731</v>
      </c>
      <c r="C262" s="90">
        <v>27</v>
      </c>
    </row>
    <row r="263" spans="2:3" s="45" customFormat="1" ht="18.75" customHeight="1" x14ac:dyDescent="0.2">
      <c r="B263" s="88" t="s">
        <v>732</v>
      </c>
      <c r="C263" s="90">
        <v>27</v>
      </c>
    </row>
    <row r="264" spans="2:3" s="45" customFormat="1" ht="18.75" customHeight="1" x14ac:dyDescent="0.2">
      <c r="B264" s="88" t="s">
        <v>733</v>
      </c>
      <c r="C264" s="90">
        <v>26</v>
      </c>
    </row>
    <row r="265" spans="2:3" s="45" customFormat="1" ht="18.75" customHeight="1" x14ac:dyDescent="0.2">
      <c r="B265" s="88" t="s">
        <v>373</v>
      </c>
      <c r="C265" s="90">
        <v>25</v>
      </c>
    </row>
    <row r="266" spans="2:3" s="45" customFormat="1" ht="18.75" customHeight="1" x14ac:dyDescent="0.2">
      <c r="B266" s="88" t="s">
        <v>734</v>
      </c>
      <c r="C266" s="90">
        <v>24</v>
      </c>
    </row>
    <row r="267" spans="2:3" s="45" customFormat="1" ht="18.75" customHeight="1" x14ac:dyDescent="0.2">
      <c r="B267" s="88" t="s">
        <v>381</v>
      </c>
      <c r="C267" s="90">
        <v>24</v>
      </c>
    </row>
    <row r="268" spans="2:3" s="45" customFormat="1" ht="18.75" customHeight="1" x14ac:dyDescent="0.2">
      <c r="B268" s="88" t="s">
        <v>408</v>
      </c>
      <c r="C268" s="90">
        <v>24</v>
      </c>
    </row>
    <row r="269" spans="2:3" s="45" customFormat="1" ht="18.75" customHeight="1" x14ac:dyDescent="0.2">
      <c r="B269" s="88" t="s">
        <v>735</v>
      </c>
      <c r="C269" s="90">
        <v>23</v>
      </c>
    </row>
    <row r="270" spans="2:3" s="45" customFormat="1" ht="18.75" customHeight="1" x14ac:dyDescent="0.2">
      <c r="B270" s="88" t="s">
        <v>444</v>
      </c>
      <c r="C270" s="90">
        <v>22</v>
      </c>
    </row>
    <row r="271" spans="2:3" s="45" customFormat="1" ht="18.75" customHeight="1" x14ac:dyDescent="0.2">
      <c r="B271" s="88" t="s">
        <v>736</v>
      </c>
      <c r="C271" s="90">
        <v>22</v>
      </c>
    </row>
    <row r="272" spans="2:3" s="45" customFormat="1" ht="18.75" customHeight="1" x14ac:dyDescent="0.2">
      <c r="B272" s="88" t="s">
        <v>447</v>
      </c>
      <c r="C272" s="90">
        <v>22</v>
      </c>
    </row>
    <row r="273" spans="2:3" s="45" customFormat="1" ht="18.75" customHeight="1" x14ac:dyDescent="0.2">
      <c r="B273" s="88" t="s">
        <v>737</v>
      </c>
      <c r="C273" s="90">
        <v>20</v>
      </c>
    </row>
    <row r="274" spans="2:3" s="45" customFormat="1" ht="18.75" customHeight="1" x14ac:dyDescent="0.2">
      <c r="B274" s="88" t="s">
        <v>173</v>
      </c>
      <c r="C274" s="90">
        <v>20</v>
      </c>
    </row>
    <row r="275" spans="2:3" s="45" customFormat="1" ht="18.75" customHeight="1" x14ac:dyDescent="0.2">
      <c r="B275" s="88" t="s">
        <v>738</v>
      </c>
      <c r="C275" s="90">
        <v>20</v>
      </c>
    </row>
    <row r="276" spans="2:3" s="45" customFormat="1" ht="18.75" customHeight="1" x14ac:dyDescent="0.2">
      <c r="B276" s="88" t="s">
        <v>184</v>
      </c>
      <c r="C276" s="90">
        <v>19</v>
      </c>
    </row>
    <row r="277" spans="2:3" s="45" customFormat="1" ht="18.75" customHeight="1" x14ac:dyDescent="0.2">
      <c r="B277" s="88" t="s">
        <v>384</v>
      </c>
      <c r="C277" s="90">
        <v>19</v>
      </c>
    </row>
    <row r="278" spans="2:3" s="45" customFormat="1" ht="18.75" customHeight="1" x14ac:dyDescent="0.2">
      <c r="B278" s="88" t="s">
        <v>317</v>
      </c>
      <c r="C278" s="90">
        <v>19</v>
      </c>
    </row>
    <row r="279" spans="2:3" s="45" customFormat="1" ht="18.75" customHeight="1" x14ac:dyDescent="0.2">
      <c r="B279" s="88" t="s">
        <v>140</v>
      </c>
      <c r="C279" s="90">
        <v>18</v>
      </c>
    </row>
    <row r="280" spans="2:3" s="45" customFormat="1" ht="18.75" customHeight="1" x14ac:dyDescent="0.2">
      <c r="B280" s="88" t="s">
        <v>42</v>
      </c>
      <c r="C280" s="90">
        <v>18</v>
      </c>
    </row>
    <row r="281" spans="2:3" s="45" customFormat="1" ht="18.75" customHeight="1" x14ac:dyDescent="0.2">
      <c r="B281" s="88" t="s">
        <v>143</v>
      </c>
      <c r="C281" s="90">
        <v>18</v>
      </c>
    </row>
    <row r="282" spans="2:3" s="45" customFormat="1" ht="18.75" customHeight="1" x14ac:dyDescent="0.2">
      <c r="B282" s="88" t="s">
        <v>739</v>
      </c>
      <c r="C282" s="90">
        <v>18</v>
      </c>
    </row>
    <row r="283" spans="2:3" s="45" customFormat="1" ht="18.75" customHeight="1" x14ac:dyDescent="0.2">
      <c r="B283" s="88" t="s">
        <v>740</v>
      </c>
      <c r="C283" s="90">
        <v>17</v>
      </c>
    </row>
    <row r="284" spans="2:3" s="45" customFormat="1" ht="18.75" customHeight="1" x14ac:dyDescent="0.2">
      <c r="B284" s="88" t="s">
        <v>149</v>
      </c>
      <c r="C284" s="90">
        <v>17</v>
      </c>
    </row>
    <row r="285" spans="2:3" s="45" customFormat="1" ht="18.75" customHeight="1" x14ac:dyDescent="0.2">
      <c r="B285" s="88" t="s">
        <v>206</v>
      </c>
      <c r="C285" s="90">
        <v>16</v>
      </c>
    </row>
    <row r="286" spans="2:3" s="45" customFormat="1" ht="18.75" customHeight="1" x14ac:dyDescent="0.2">
      <c r="B286" s="88" t="s">
        <v>174</v>
      </c>
      <c r="C286" s="90">
        <v>16</v>
      </c>
    </row>
    <row r="287" spans="2:3" s="45" customFormat="1" ht="18.75" customHeight="1" x14ac:dyDescent="0.2">
      <c r="B287" s="88" t="s">
        <v>315</v>
      </c>
      <c r="C287" s="90">
        <v>16</v>
      </c>
    </row>
    <row r="288" spans="2:3" s="45" customFormat="1" ht="18.75" customHeight="1" x14ac:dyDescent="0.2">
      <c r="B288" s="88" t="s">
        <v>325</v>
      </c>
      <c r="C288" s="90">
        <v>16</v>
      </c>
    </row>
    <row r="289" spans="2:3" s="45" customFormat="1" ht="18.75" customHeight="1" x14ac:dyDescent="0.2">
      <c r="B289" s="88" t="s">
        <v>172</v>
      </c>
      <c r="C289" s="90">
        <v>15</v>
      </c>
    </row>
    <row r="290" spans="2:3" s="45" customFormat="1" ht="18.75" customHeight="1" x14ac:dyDescent="0.2">
      <c r="B290" s="88" t="s">
        <v>106</v>
      </c>
      <c r="C290" s="90">
        <v>15</v>
      </c>
    </row>
    <row r="291" spans="2:3" s="45" customFormat="1" ht="18.75" customHeight="1" x14ac:dyDescent="0.2">
      <c r="B291" s="88" t="s">
        <v>407</v>
      </c>
      <c r="C291" s="90">
        <v>15</v>
      </c>
    </row>
    <row r="292" spans="2:3" s="45" customFormat="1" ht="18.75" customHeight="1" x14ac:dyDescent="0.2">
      <c r="B292" s="88" t="s">
        <v>741</v>
      </c>
      <c r="C292" s="90">
        <v>15</v>
      </c>
    </row>
    <row r="293" spans="2:3" s="45" customFormat="1" ht="18.75" customHeight="1" x14ac:dyDescent="0.2">
      <c r="B293" s="88" t="s">
        <v>383</v>
      </c>
      <c r="C293" s="90">
        <v>15</v>
      </c>
    </row>
    <row r="294" spans="2:3" s="45" customFormat="1" ht="18.75" customHeight="1" x14ac:dyDescent="0.2">
      <c r="B294" s="88" t="s">
        <v>742</v>
      </c>
      <c r="C294" s="90">
        <v>14</v>
      </c>
    </row>
    <row r="295" spans="2:3" s="45" customFormat="1" ht="18.75" customHeight="1" x14ac:dyDescent="0.2">
      <c r="B295" s="88" t="s">
        <v>743</v>
      </c>
      <c r="C295" s="90">
        <v>14</v>
      </c>
    </row>
    <row r="296" spans="2:3" s="45" customFormat="1" ht="18.75" customHeight="1" x14ac:dyDescent="0.2">
      <c r="B296" s="88" t="s">
        <v>431</v>
      </c>
      <c r="C296" s="90">
        <v>14</v>
      </c>
    </row>
    <row r="297" spans="2:3" s="45" customFormat="1" ht="18.75" customHeight="1" x14ac:dyDescent="0.2">
      <c r="B297" s="88" t="s">
        <v>744</v>
      </c>
      <c r="C297" s="90">
        <v>14</v>
      </c>
    </row>
    <row r="298" spans="2:3" s="45" customFormat="1" ht="18.75" customHeight="1" x14ac:dyDescent="0.2">
      <c r="B298" s="88" t="s">
        <v>387</v>
      </c>
      <c r="C298" s="90">
        <v>14</v>
      </c>
    </row>
    <row r="299" spans="2:3" s="45" customFormat="1" ht="18.75" customHeight="1" x14ac:dyDescent="0.2">
      <c r="B299" s="88" t="s">
        <v>245</v>
      </c>
      <c r="C299" s="90">
        <v>14</v>
      </c>
    </row>
    <row r="300" spans="2:3" s="45" customFormat="1" ht="18.75" customHeight="1" x14ac:dyDescent="0.2">
      <c r="B300" s="88" t="s">
        <v>313</v>
      </c>
      <c r="C300" s="90">
        <v>14</v>
      </c>
    </row>
    <row r="301" spans="2:3" s="45" customFormat="1" ht="18.75" customHeight="1" x14ac:dyDescent="0.2">
      <c r="B301" s="88" t="s">
        <v>144</v>
      </c>
      <c r="C301" s="90">
        <v>14</v>
      </c>
    </row>
    <row r="302" spans="2:3" s="45" customFormat="1" ht="18.75" customHeight="1" x14ac:dyDescent="0.2">
      <c r="B302" s="88" t="s">
        <v>745</v>
      </c>
      <c r="C302" s="90">
        <v>13</v>
      </c>
    </row>
    <row r="303" spans="2:3" s="45" customFormat="1" ht="18.75" customHeight="1" x14ac:dyDescent="0.2">
      <c r="B303" s="88" t="s">
        <v>259</v>
      </c>
      <c r="C303" s="90">
        <v>13</v>
      </c>
    </row>
    <row r="304" spans="2:3" s="45" customFormat="1" ht="18.75" customHeight="1" x14ac:dyDescent="0.2">
      <c r="B304" s="88" t="s">
        <v>434</v>
      </c>
      <c r="C304" s="90">
        <v>13</v>
      </c>
    </row>
    <row r="305" spans="2:3" s="45" customFormat="1" ht="18.75" customHeight="1" x14ac:dyDescent="0.2">
      <c r="B305" s="88" t="s">
        <v>322</v>
      </c>
      <c r="C305" s="90">
        <v>13</v>
      </c>
    </row>
    <row r="306" spans="2:3" s="45" customFormat="1" ht="18.75" customHeight="1" x14ac:dyDescent="0.2">
      <c r="B306" s="88" t="s">
        <v>746</v>
      </c>
      <c r="C306" s="90">
        <v>13</v>
      </c>
    </row>
    <row r="307" spans="2:3" s="45" customFormat="1" ht="18.75" customHeight="1" x14ac:dyDescent="0.2">
      <c r="B307" s="88" t="s">
        <v>375</v>
      </c>
      <c r="C307" s="90">
        <v>13</v>
      </c>
    </row>
    <row r="308" spans="2:3" s="45" customFormat="1" ht="18.75" customHeight="1" x14ac:dyDescent="0.2">
      <c r="B308" s="88" t="s">
        <v>32</v>
      </c>
      <c r="C308" s="90">
        <v>13</v>
      </c>
    </row>
    <row r="309" spans="2:3" s="45" customFormat="1" ht="18.75" customHeight="1" x14ac:dyDescent="0.2">
      <c r="B309" s="88" t="s">
        <v>389</v>
      </c>
      <c r="C309" s="90">
        <v>12</v>
      </c>
    </row>
    <row r="310" spans="2:3" s="45" customFormat="1" ht="18.75" customHeight="1" x14ac:dyDescent="0.2">
      <c r="B310" s="88" t="s">
        <v>747</v>
      </c>
      <c r="C310" s="90">
        <v>12</v>
      </c>
    </row>
    <row r="311" spans="2:3" s="45" customFormat="1" ht="18.75" customHeight="1" x14ac:dyDescent="0.2">
      <c r="B311" s="88" t="s">
        <v>748</v>
      </c>
      <c r="C311" s="90">
        <v>12</v>
      </c>
    </row>
    <row r="312" spans="2:3" s="45" customFormat="1" ht="18.75" customHeight="1" x14ac:dyDescent="0.2">
      <c r="B312" s="88" t="s">
        <v>131</v>
      </c>
      <c r="C312" s="90">
        <v>12</v>
      </c>
    </row>
    <row r="313" spans="2:3" s="45" customFormat="1" ht="18.75" customHeight="1" x14ac:dyDescent="0.2">
      <c r="B313" s="88" t="s">
        <v>136</v>
      </c>
      <c r="C313" s="90">
        <v>12</v>
      </c>
    </row>
    <row r="314" spans="2:3" s="45" customFormat="1" ht="18.75" customHeight="1" x14ac:dyDescent="0.2">
      <c r="B314" s="88" t="s">
        <v>749</v>
      </c>
      <c r="C314" s="90">
        <v>12</v>
      </c>
    </row>
    <row r="315" spans="2:3" s="45" customFormat="1" ht="18.75" customHeight="1" x14ac:dyDescent="0.2">
      <c r="B315" s="88" t="s">
        <v>750</v>
      </c>
      <c r="C315" s="90">
        <v>12</v>
      </c>
    </row>
    <row r="316" spans="2:3" s="45" customFormat="1" ht="18.75" customHeight="1" x14ac:dyDescent="0.2">
      <c r="B316" s="88" t="s">
        <v>751</v>
      </c>
      <c r="C316" s="90">
        <v>12</v>
      </c>
    </row>
    <row r="317" spans="2:3" s="45" customFormat="1" ht="18.75" customHeight="1" x14ac:dyDescent="0.2">
      <c r="B317" s="88" t="s">
        <v>752</v>
      </c>
      <c r="C317" s="90">
        <v>12</v>
      </c>
    </row>
    <row r="318" spans="2:3" s="45" customFormat="1" ht="18.75" customHeight="1" x14ac:dyDescent="0.2">
      <c r="B318" s="88" t="s">
        <v>753</v>
      </c>
      <c r="C318" s="90">
        <v>12</v>
      </c>
    </row>
    <row r="319" spans="2:3" s="45" customFormat="1" ht="18.75" customHeight="1" x14ac:dyDescent="0.2">
      <c r="B319" s="88" t="s">
        <v>374</v>
      </c>
      <c r="C319" s="90">
        <v>12</v>
      </c>
    </row>
    <row r="320" spans="2:3" s="45" customFormat="1" ht="18.75" customHeight="1" x14ac:dyDescent="0.2">
      <c r="B320" s="88" t="s">
        <v>452</v>
      </c>
      <c r="C320" s="90">
        <v>11</v>
      </c>
    </row>
    <row r="321" spans="2:3" s="45" customFormat="1" ht="18.75" customHeight="1" x14ac:dyDescent="0.2">
      <c r="B321" s="88" t="s">
        <v>262</v>
      </c>
      <c r="C321" s="90">
        <v>11</v>
      </c>
    </row>
    <row r="322" spans="2:3" s="45" customFormat="1" ht="18.75" customHeight="1" x14ac:dyDescent="0.2">
      <c r="B322" s="88" t="s">
        <v>754</v>
      </c>
      <c r="C322" s="90">
        <v>11</v>
      </c>
    </row>
    <row r="323" spans="2:3" s="45" customFormat="1" ht="18.75" customHeight="1" x14ac:dyDescent="0.2">
      <c r="B323" s="88" t="s">
        <v>182</v>
      </c>
      <c r="C323" s="90">
        <v>11</v>
      </c>
    </row>
    <row r="324" spans="2:3" s="45" customFormat="1" ht="18.75" customHeight="1" x14ac:dyDescent="0.2">
      <c r="B324" s="88" t="s">
        <v>319</v>
      </c>
      <c r="C324" s="90">
        <v>11</v>
      </c>
    </row>
    <row r="325" spans="2:3" s="45" customFormat="1" ht="18.75" customHeight="1" x14ac:dyDescent="0.2">
      <c r="B325" s="88" t="s">
        <v>376</v>
      </c>
      <c r="C325" s="90">
        <v>11</v>
      </c>
    </row>
    <row r="326" spans="2:3" s="45" customFormat="1" ht="18.75" customHeight="1" x14ac:dyDescent="0.2">
      <c r="B326" s="88" t="s">
        <v>164</v>
      </c>
      <c r="C326" s="90">
        <v>10</v>
      </c>
    </row>
    <row r="327" spans="2:3" s="45" customFormat="1" ht="18.75" customHeight="1" x14ac:dyDescent="0.2">
      <c r="B327" s="88" t="s">
        <v>755</v>
      </c>
      <c r="C327" s="90">
        <v>10</v>
      </c>
    </row>
    <row r="328" spans="2:3" s="45" customFormat="1" ht="18.75" customHeight="1" x14ac:dyDescent="0.2">
      <c r="B328" s="88" t="s">
        <v>329</v>
      </c>
      <c r="C328" s="90">
        <v>10</v>
      </c>
    </row>
    <row r="329" spans="2:3" s="45" customFormat="1" ht="18.75" customHeight="1" x14ac:dyDescent="0.2">
      <c r="B329" s="88" t="s">
        <v>756</v>
      </c>
      <c r="C329" s="90">
        <v>10</v>
      </c>
    </row>
    <row r="330" spans="2:3" s="45" customFormat="1" ht="18.75" customHeight="1" x14ac:dyDescent="0.2">
      <c r="B330" s="88" t="s">
        <v>757</v>
      </c>
      <c r="C330" s="90">
        <v>10</v>
      </c>
    </row>
    <row r="331" spans="2:3" s="45" customFormat="1" ht="18.75" customHeight="1" x14ac:dyDescent="0.2">
      <c r="B331" s="88" t="s">
        <v>412</v>
      </c>
      <c r="C331" s="90">
        <v>10</v>
      </c>
    </row>
    <row r="332" spans="2:3" s="45" customFormat="1" ht="18.75" customHeight="1" x14ac:dyDescent="0.2">
      <c r="B332" s="88" t="s">
        <v>758</v>
      </c>
      <c r="C332" s="90">
        <v>9</v>
      </c>
    </row>
    <row r="333" spans="2:3" s="45" customFormat="1" ht="18.75" customHeight="1" x14ac:dyDescent="0.2">
      <c r="B333" s="88" t="s">
        <v>759</v>
      </c>
      <c r="C333" s="90">
        <v>9</v>
      </c>
    </row>
    <row r="334" spans="2:3" s="45" customFormat="1" ht="18.75" customHeight="1" x14ac:dyDescent="0.2">
      <c r="B334" s="88" t="s">
        <v>760</v>
      </c>
      <c r="C334" s="90">
        <v>9</v>
      </c>
    </row>
    <row r="335" spans="2:3" s="45" customFormat="1" ht="18.75" customHeight="1" x14ac:dyDescent="0.2">
      <c r="B335" s="88" t="s">
        <v>761</v>
      </c>
      <c r="C335" s="90">
        <v>9</v>
      </c>
    </row>
    <row r="336" spans="2:3" s="45" customFormat="1" ht="18.75" customHeight="1" x14ac:dyDescent="0.2">
      <c r="B336" s="88" t="s">
        <v>762</v>
      </c>
      <c r="C336" s="90">
        <v>9</v>
      </c>
    </row>
    <row r="337" spans="2:3" s="45" customFormat="1" ht="18.75" customHeight="1" x14ac:dyDescent="0.2">
      <c r="B337" s="88" t="s">
        <v>763</v>
      </c>
      <c r="C337" s="90">
        <v>9</v>
      </c>
    </row>
    <row r="338" spans="2:3" s="45" customFormat="1" ht="18.75" customHeight="1" x14ac:dyDescent="0.2">
      <c r="B338" s="88" t="s">
        <v>400</v>
      </c>
      <c r="C338" s="90">
        <v>9</v>
      </c>
    </row>
    <row r="339" spans="2:3" s="45" customFormat="1" ht="18.75" customHeight="1" x14ac:dyDescent="0.2">
      <c r="B339" s="88" t="s">
        <v>165</v>
      </c>
      <c r="C339" s="90">
        <v>8</v>
      </c>
    </row>
    <row r="340" spans="2:3" s="45" customFormat="1" ht="18.75" customHeight="1" x14ac:dyDescent="0.2">
      <c r="B340" s="88" t="s">
        <v>443</v>
      </c>
      <c r="C340" s="90">
        <v>8</v>
      </c>
    </row>
    <row r="341" spans="2:3" s="45" customFormat="1" ht="18.75" customHeight="1" x14ac:dyDescent="0.2">
      <c r="B341" s="88" t="s">
        <v>386</v>
      </c>
      <c r="C341" s="90">
        <v>8</v>
      </c>
    </row>
    <row r="342" spans="2:3" s="45" customFormat="1" ht="18.75" customHeight="1" x14ac:dyDescent="0.2">
      <c r="B342" s="88" t="s">
        <v>323</v>
      </c>
      <c r="C342" s="90">
        <v>8</v>
      </c>
    </row>
    <row r="343" spans="2:3" s="45" customFormat="1" ht="18.75" customHeight="1" x14ac:dyDescent="0.2">
      <c r="B343" s="88" t="s">
        <v>764</v>
      </c>
      <c r="C343" s="90">
        <v>8</v>
      </c>
    </row>
    <row r="344" spans="2:3" s="45" customFormat="1" ht="18.75" customHeight="1" x14ac:dyDescent="0.2">
      <c r="B344" s="88" t="s">
        <v>765</v>
      </c>
      <c r="C344" s="90">
        <v>8</v>
      </c>
    </row>
    <row r="345" spans="2:3" s="45" customFormat="1" ht="18.75" customHeight="1" x14ac:dyDescent="0.2">
      <c r="B345" s="88" t="s">
        <v>391</v>
      </c>
      <c r="C345" s="90">
        <v>7</v>
      </c>
    </row>
    <row r="346" spans="2:3" s="45" customFormat="1" ht="18.75" customHeight="1" x14ac:dyDescent="0.2">
      <c r="B346" s="88" t="s">
        <v>440</v>
      </c>
      <c r="C346" s="90">
        <v>7</v>
      </c>
    </row>
    <row r="347" spans="2:3" s="45" customFormat="1" ht="18.75" customHeight="1" x14ac:dyDescent="0.2">
      <c r="B347" s="88" t="s">
        <v>766</v>
      </c>
      <c r="C347" s="90">
        <v>7</v>
      </c>
    </row>
    <row r="348" spans="2:3" s="45" customFormat="1" ht="18.75" customHeight="1" x14ac:dyDescent="0.2">
      <c r="B348" s="88" t="s">
        <v>767</v>
      </c>
      <c r="C348" s="90">
        <v>7</v>
      </c>
    </row>
    <row r="349" spans="2:3" s="45" customFormat="1" ht="18.75" customHeight="1" x14ac:dyDescent="0.2">
      <c r="B349" s="88" t="s">
        <v>768</v>
      </c>
      <c r="C349" s="90">
        <v>7</v>
      </c>
    </row>
    <row r="350" spans="2:3" s="45" customFormat="1" ht="18.75" customHeight="1" x14ac:dyDescent="0.2">
      <c r="B350" s="88" t="s">
        <v>457</v>
      </c>
      <c r="C350" s="90">
        <v>7</v>
      </c>
    </row>
    <row r="351" spans="2:3" s="45" customFormat="1" ht="18.75" customHeight="1" x14ac:dyDescent="0.2">
      <c r="B351" s="88" t="s">
        <v>769</v>
      </c>
      <c r="C351" s="90">
        <v>6</v>
      </c>
    </row>
    <row r="352" spans="2:3" s="45" customFormat="1" ht="18.75" customHeight="1" x14ac:dyDescent="0.2">
      <c r="B352" s="88" t="s">
        <v>770</v>
      </c>
      <c r="C352" s="90">
        <v>6</v>
      </c>
    </row>
    <row r="353" spans="2:3" s="45" customFormat="1" ht="18.75" customHeight="1" x14ac:dyDescent="0.2">
      <c r="B353" s="88" t="s">
        <v>771</v>
      </c>
      <c r="C353" s="90">
        <v>6</v>
      </c>
    </row>
    <row r="354" spans="2:3" s="45" customFormat="1" ht="18.75" customHeight="1" x14ac:dyDescent="0.2">
      <c r="B354" s="88" t="s">
        <v>772</v>
      </c>
      <c r="C354" s="90">
        <v>6</v>
      </c>
    </row>
    <row r="355" spans="2:3" s="45" customFormat="1" ht="18.75" customHeight="1" x14ac:dyDescent="0.2">
      <c r="B355" s="88" t="s">
        <v>178</v>
      </c>
      <c r="C355" s="90">
        <v>6</v>
      </c>
    </row>
    <row r="356" spans="2:3" s="45" customFormat="1" ht="18.75" customHeight="1" x14ac:dyDescent="0.2">
      <c r="B356" s="88" t="s">
        <v>321</v>
      </c>
      <c r="C356" s="90">
        <v>6</v>
      </c>
    </row>
    <row r="357" spans="2:3" s="45" customFormat="1" ht="18.75" customHeight="1" x14ac:dyDescent="0.2">
      <c r="B357" s="88" t="s">
        <v>405</v>
      </c>
      <c r="C357" s="90">
        <v>6</v>
      </c>
    </row>
    <row r="358" spans="2:3" s="45" customFormat="1" ht="18.75" customHeight="1" x14ac:dyDescent="0.2">
      <c r="B358" s="88" t="s">
        <v>773</v>
      </c>
      <c r="C358" s="90">
        <v>6</v>
      </c>
    </row>
    <row r="359" spans="2:3" s="45" customFormat="1" ht="18.75" customHeight="1" x14ac:dyDescent="0.2">
      <c r="B359" s="88" t="s">
        <v>774</v>
      </c>
      <c r="C359" s="90">
        <v>6</v>
      </c>
    </row>
    <row r="360" spans="2:3" s="45" customFormat="1" ht="18.75" customHeight="1" x14ac:dyDescent="0.2">
      <c r="B360" s="88" t="s">
        <v>775</v>
      </c>
      <c r="C360" s="90">
        <v>6</v>
      </c>
    </row>
    <row r="361" spans="2:3" s="45" customFormat="1" ht="18.75" customHeight="1" x14ac:dyDescent="0.2">
      <c r="B361" s="88" t="s">
        <v>776</v>
      </c>
      <c r="C361" s="90">
        <v>6</v>
      </c>
    </row>
    <row r="362" spans="2:3" s="45" customFormat="1" ht="18.75" customHeight="1" x14ac:dyDescent="0.2">
      <c r="B362" s="88" t="s">
        <v>334</v>
      </c>
      <c r="C362" s="90">
        <v>6</v>
      </c>
    </row>
    <row r="363" spans="2:3" s="45" customFormat="1" ht="18.75" customHeight="1" x14ac:dyDescent="0.2">
      <c r="B363" s="88" t="s">
        <v>777</v>
      </c>
      <c r="C363" s="90">
        <v>6</v>
      </c>
    </row>
    <row r="364" spans="2:3" s="45" customFormat="1" ht="18.75" customHeight="1" x14ac:dyDescent="0.2">
      <c r="B364" s="88" t="s">
        <v>778</v>
      </c>
      <c r="C364" s="90">
        <v>6</v>
      </c>
    </row>
    <row r="365" spans="2:3" s="45" customFormat="1" ht="18.75" customHeight="1" x14ac:dyDescent="0.2">
      <c r="B365" s="88" t="s">
        <v>312</v>
      </c>
      <c r="C365" s="90">
        <v>6</v>
      </c>
    </row>
    <row r="366" spans="2:3" s="45" customFormat="1" ht="18.75" customHeight="1" x14ac:dyDescent="0.2">
      <c r="B366" s="88" t="s">
        <v>779</v>
      </c>
      <c r="C366" s="90">
        <v>6</v>
      </c>
    </row>
    <row r="367" spans="2:3" s="45" customFormat="1" ht="18.75" customHeight="1" x14ac:dyDescent="0.2">
      <c r="B367" s="88" t="s">
        <v>102</v>
      </c>
      <c r="C367" s="90">
        <v>6</v>
      </c>
    </row>
    <row r="368" spans="2:3" s="45" customFormat="1" ht="18.75" customHeight="1" x14ac:dyDescent="0.2">
      <c r="B368" s="88" t="s">
        <v>780</v>
      </c>
      <c r="C368" s="90">
        <v>6</v>
      </c>
    </row>
    <row r="369" spans="2:3" s="45" customFormat="1" ht="18.75" customHeight="1" x14ac:dyDescent="0.2">
      <c r="B369" s="88" t="s">
        <v>39</v>
      </c>
      <c r="C369" s="90">
        <v>6</v>
      </c>
    </row>
    <row r="370" spans="2:3" s="45" customFormat="1" ht="18.75" customHeight="1" x14ac:dyDescent="0.2">
      <c r="B370" s="88" t="s">
        <v>781</v>
      </c>
      <c r="C370" s="90">
        <v>6</v>
      </c>
    </row>
    <row r="371" spans="2:3" s="45" customFormat="1" ht="18.75" customHeight="1" x14ac:dyDescent="0.2">
      <c r="B371" s="88" t="s">
        <v>782</v>
      </c>
      <c r="C371" s="90">
        <v>6</v>
      </c>
    </row>
    <row r="372" spans="2:3" s="45" customFormat="1" ht="18.75" customHeight="1" x14ac:dyDescent="0.2">
      <c r="B372" s="88" t="s">
        <v>783</v>
      </c>
      <c r="C372" s="90">
        <v>6</v>
      </c>
    </row>
    <row r="373" spans="2:3" s="45" customFormat="1" ht="18.75" customHeight="1" x14ac:dyDescent="0.2">
      <c r="B373" s="88" t="s">
        <v>784</v>
      </c>
      <c r="C373" s="90">
        <v>5</v>
      </c>
    </row>
    <row r="374" spans="2:3" s="45" customFormat="1" ht="18.75" customHeight="1" x14ac:dyDescent="0.2">
      <c r="B374" s="88" t="s">
        <v>266</v>
      </c>
      <c r="C374" s="90">
        <v>5</v>
      </c>
    </row>
    <row r="375" spans="2:3" s="45" customFormat="1" ht="18.75" customHeight="1" x14ac:dyDescent="0.2">
      <c r="B375" s="88" t="s">
        <v>445</v>
      </c>
      <c r="C375" s="90">
        <v>5</v>
      </c>
    </row>
    <row r="376" spans="2:3" s="45" customFormat="1" ht="18.75" customHeight="1" x14ac:dyDescent="0.2">
      <c r="B376" s="88" t="s">
        <v>785</v>
      </c>
      <c r="C376" s="90">
        <v>5</v>
      </c>
    </row>
    <row r="377" spans="2:3" s="45" customFormat="1" ht="18.75" customHeight="1" x14ac:dyDescent="0.2">
      <c r="B377" s="88" t="s">
        <v>157</v>
      </c>
      <c r="C377" s="90">
        <v>5</v>
      </c>
    </row>
    <row r="378" spans="2:3" s="45" customFormat="1" ht="18.75" customHeight="1" x14ac:dyDescent="0.2">
      <c r="B378" s="88" t="s">
        <v>187</v>
      </c>
      <c r="C378" s="90">
        <v>5</v>
      </c>
    </row>
    <row r="379" spans="2:3" s="45" customFormat="1" ht="18.75" customHeight="1" x14ac:dyDescent="0.2">
      <c r="B379" s="88" t="s">
        <v>786</v>
      </c>
      <c r="C379" s="90">
        <v>5</v>
      </c>
    </row>
    <row r="380" spans="2:3" s="45" customFormat="1" ht="18.75" customHeight="1" x14ac:dyDescent="0.2">
      <c r="B380" s="88" t="s">
        <v>318</v>
      </c>
      <c r="C380" s="90">
        <v>5</v>
      </c>
    </row>
    <row r="381" spans="2:3" s="45" customFormat="1" ht="18.75" customHeight="1" x14ac:dyDescent="0.2">
      <c r="B381" s="88" t="s">
        <v>787</v>
      </c>
      <c r="C381" s="90">
        <v>5</v>
      </c>
    </row>
    <row r="382" spans="2:3" s="45" customFormat="1" ht="18.75" customHeight="1" x14ac:dyDescent="0.2">
      <c r="B382" s="88" t="s">
        <v>159</v>
      </c>
      <c r="C382" s="90">
        <v>5</v>
      </c>
    </row>
    <row r="383" spans="2:3" s="45" customFormat="1" ht="18.75" customHeight="1" x14ac:dyDescent="0.2">
      <c r="B383" s="88" t="s">
        <v>788</v>
      </c>
      <c r="C383" s="90">
        <v>5</v>
      </c>
    </row>
    <row r="384" spans="2:3" s="45" customFormat="1" ht="18.75" customHeight="1" x14ac:dyDescent="0.2">
      <c r="B384" s="88" t="s">
        <v>789</v>
      </c>
      <c r="C384" s="90">
        <v>5</v>
      </c>
    </row>
    <row r="385" spans="2:3" s="45" customFormat="1" ht="18.75" customHeight="1" x14ac:dyDescent="0.2">
      <c r="B385" s="88" t="s">
        <v>151</v>
      </c>
      <c r="C385" s="90">
        <v>5</v>
      </c>
    </row>
    <row r="386" spans="2:3" s="45" customFormat="1" ht="18.75" customHeight="1" x14ac:dyDescent="0.2">
      <c r="B386" s="88" t="s">
        <v>380</v>
      </c>
      <c r="C386" s="90">
        <v>5</v>
      </c>
    </row>
    <row r="387" spans="2:3" s="45" customFormat="1" ht="18.75" customHeight="1" x14ac:dyDescent="0.2">
      <c r="B387" s="88" t="s">
        <v>170</v>
      </c>
      <c r="C387" s="90">
        <v>5</v>
      </c>
    </row>
    <row r="388" spans="2:3" s="45" customFormat="1" ht="18.75" customHeight="1" x14ac:dyDescent="0.2">
      <c r="B388" s="88" t="s">
        <v>421</v>
      </c>
      <c r="C388" s="90">
        <v>4</v>
      </c>
    </row>
    <row r="389" spans="2:3" s="45" customFormat="1" ht="18.75" customHeight="1" x14ac:dyDescent="0.2">
      <c r="B389" s="88" t="s">
        <v>451</v>
      </c>
      <c r="C389" s="90">
        <v>4</v>
      </c>
    </row>
    <row r="390" spans="2:3" s="45" customFormat="1" ht="18.75" customHeight="1" x14ac:dyDescent="0.2">
      <c r="B390" s="88" t="s">
        <v>336</v>
      </c>
      <c r="C390" s="90">
        <v>4</v>
      </c>
    </row>
    <row r="391" spans="2:3" s="45" customFormat="1" ht="18.75" customHeight="1" x14ac:dyDescent="0.2">
      <c r="B391" s="88" t="s">
        <v>790</v>
      </c>
      <c r="C391" s="90">
        <v>4</v>
      </c>
    </row>
    <row r="392" spans="2:3" s="45" customFormat="1" ht="18.75" customHeight="1" x14ac:dyDescent="0.2">
      <c r="B392" s="88" t="s">
        <v>791</v>
      </c>
      <c r="C392" s="90">
        <v>4</v>
      </c>
    </row>
    <row r="393" spans="2:3" s="45" customFormat="1" ht="18.75" customHeight="1" x14ac:dyDescent="0.2">
      <c r="B393" s="88" t="s">
        <v>792</v>
      </c>
      <c r="C393" s="90">
        <v>4</v>
      </c>
    </row>
    <row r="394" spans="2:3" s="45" customFormat="1" ht="18.75" customHeight="1" x14ac:dyDescent="0.2">
      <c r="B394" s="88" t="s">
        <v>793</v>
      </c>
      <c r="C394" s="90">
        <v>4</v>
      </c>
    </row>
    <row r="395" spans="2:3" s="45" customFormat="1" ht="18.75" customHeight="1" x14ac:dyDescent="0.2">
      <c r="B395" s="88" t="s">
        <v>794</v>
      </c>
      <c r="C395" s="90">
        <v>4</v>
      </c>
    </row>
    <row r="396" spans="2:3" s="45" customFormat="1" ht="18.75" customHeight="1" x14ac:dyDescent="0.2">
      <c r="B396" s="88" t="s">
        <v>426</v>
      </c>
      <c r="C396" s="90">
        <v>4</v>
      </c>
    </row>
    <row r="397" spans="2:3" s="45" customFormat="1" ht="18.75" customHeight="1" x14ac:dyDescent="0.2">
      <c r="B397" s="88" t="s">
        <v>179</v>
      </c>
      <c r="C397" s="90">
        <v>4</v>
      </c>
    </row>
    <row r="398" spans="2:3" s="45" customFormat="1" ht="18.75" customHeight="1" x14ac:dyDescent="0.2">
      <c r="B398" s="88" t="s">
        <v>795</v>
      </c>
      <c r="C398" s="90">
        <v>4</v>
      </c>
    </row>
    <row r="399" spans="2:3" s="45" customFormat="1" ht="18.75" customHeight="1" x14ac:dyDescent="0.2">
      <c r="B399" s="88" t="s">
        <v>454</v>
      </c>
      <c r="C399" s="90">
        <v>4</v>
      </c>
    </row>
    <row r="400" spans="2:3" s="45" customFormat="1" ht="18.75" customHeight="1" x14ac:dyDescent="0.2">
      <c r="B400" s="88" t="s">
        <v>796</v>
      </c>
      <c r="C400" s="90">
        <v>4</v>
      </c>
    </row>
    <row r="401" spans="2:3" s="45" customFormat="1" ht="18.75" customHeight="1" x14ac:dyDescent="0.2">
      <c r="B401" s="88" t="s">
        <v>797</v>
      </c>
      <c r="C401" s="90">
        <v>4</v>
      </c>
    </row>
    <row r="402" spans="2:3" s="45" customFormat="1" ht="18.75" customHeight="1" x14ac:dyDescent="0.2">
      <c r="B402" s="88" t="s">
        <v>392</v>
      </c>
      <c r="C402" s="90">
        <v>4</v>
      </c>
    </row>
    <row r="403" spans="2:3" s="45" customFormat="1" ht="18.75" customHeight="1" x14ac:dyDescent="0.2">
      <c r="B403" s="88" t="s">
        <v>415</v>
      </c>
      <c r="C403" s="90">
        <v>4</v>
      </c>
    </row>
    <row r="404" spans="2:3" s="45" customFormat="1" ht="18.75" customHeight="1" x14ac:dyDescent="0.2">
      <c r="B404" s="88" t="s">
        <v>798</v>
      </c>
      <c r="C404" s="90">
        <v>4</v>
      </c>
    </row>
    <row r="405" spans="2:3" s="45" customFormat="1" ht="18.75" customHeight="1" x14ac:dyDescent="0.2">
      <c r="B405" s="88" t="s">
        <v>799</v>
      </c>
      <c r="C405" s="90">
        <v>4</v>
      </c>
    </row>
    <row r="406" spans="2:3" s="45" customFormat="1" ht="18.75" customHeight="1" x14ac:dyDescent="0.2">
      <c r="B406" s="88" t="s">
        <v>800</v>
      </c>
      <c r="C406" s="90">
        <v>4</v>
      </c>
    </row>
    <row r="407" spans="2:3" s="45" customFormat="1" ht="18.75" customHeight="1" x14ac:dyDescent="0.2">
      <c r="B407" s="88" t="s">
        <v>801</v>
      </c>
      <c r="C407" s="90">
        <v>4</v>
      </c>
    </row>
    <row r="408" spans="2:3" s="45" customFormat="1" ht="18.75" customHeight="1" x14ac:dyDescent="0.2">
      <c r="B408" s="88" t="s">
        <v>802</v>
      </c>
      <c r="C408" s="90">
        <v>4</v>
      </c>
    </row>
    <row r="409" spans="2:3" s="45" customFormat="1" ht="18.75" customHeight="1" x14ac:dyDescent="0.2">
      <c r="B409" s="88" t="s">
        <v>404</v>
      </c>
      <c r="C409" s="90">
        <v>4</v>
      </c>
    </row>
    <row r="410" spans="2:3" s="45" customFormat="1" ht="18.75" customHeight="1" x14ac:dyDescent="0.2">
      <c r="B410" s="88" t="s">
        <v>463</v>
      </c>
      <c r="C410" s="90">
        <v>4</v>
      </c>
    </row>
    <row r="411" spans="2:3" s="45" customFormat="1" ht="18.75" customHeight="1" x14ac:dyDescent="0.2">
      <c r="B411" s="88" t="s">
        <v>803</v>
      </c>
      <c r="C411" s="90">
        <v>4</v>
      </c>
    </row>
    <row r="412" spans="2:3" s="45" customFormat="1" ht="18.75" customHeight="1" x14ac:dyDescent="0.2">
      <c r="B412" s="88" t="s">
        <v>804</v>
      </c>
      <c r="C412" s="90">
        <v>3</v>
      </c>
    </row>
    <row r="413" spans="2:3" s="45" customFormat="1" ht="18.75" customHeight="1" x14ac:dyDescent="0.2">
      <c r="B413" s="88" t="s">
        <v>402</v>
      </c>
      <c r="C413" s="90">
        <v>3</v>
      </c>
    </row>
    <row r="414" spans="2:3" s="45" customFormat="1" ht="18.75" customHeight="1" x14ac:dyDescent="0.2">
      <c r="B414" s="88" t="s">
        <v>805</v>
      </c>
      <c r="C414" s="90">
        <v>3</v>
      </c>
    </row>
    <row r="415" spans="2:3" s="45" customFormat="1" ht="18.75" customHeight="1" x14ac:dyDescent="0.2">
      <c r="B415" s="88" t="s">
        <v>806</v>
      </c>
      <c r="C415" s="90">
        <v>3</v>
      </c>
    </row>
    <row r="416" spans="2:3" s="45" customFormat="1" ht="18.75" customHeight="1" x14ac:dyDescent="0.2">
      <c r="B416" s="88" t="s">
        <v>807</v>
      </c>
      <c r="C416" s="90">
        <v>3</v>
      </c>
    </row>
    <row r="417" spans="2:3" s="45" customFormat="1" ht="18.75" customHeight="1" x14ac:dyDescent="0.2">
      <c r="B417" s="88" t="s">
        <v>808</v>
      </c>
      <c r="C417" s="90">
        <v>3</v>
      </c>
    </row>
    <row r="418" spans="2:3" s="45" customFormat="1" ht="18.75" customHeight="1" x14ac:dyDescent="0.2">
      <c r="B418" s="88" t="s">
        <v>177</v>
      </c>
      <c r="C418" s="90">
        <v>3</v>
      </c>
    </row>
    <row r="419" spans="2:3" s="45" customFormat="1" ht="18.75" customHeight="1" x14ac:dyDescent="0.2">
      <c r="B419" s="88" t="s">
        <v>809</v>
      </c>
      <c r="C419" s="90">
        <v>3</v>
      </c>
    </row>
    <row r="420" spans="2:3" s="45" customFormat="1" ht="18.75" customHeight="1" x14ac:dyDescent="0.2">
      <c r="B420" s="88" t="s">
        <v>810</v>
      </c>
      <c r="C420" s="90">
        <v>3</v>
      </c>
    </row>
    <row r="421" spans="2:3" s="45" customFormat="1" ht="18.75" customHeight="1" x14ac:dyDescent="0.2">
      <c r="B421" s="88" t="s">
        <v>811</v>
      </c>
      <c r="C421" s="90">
        <v>3</v>
      </c>
    </row>
    <row r="422" spans="2:3" s="45" customFormat="1" ht="18.75" customHeight="1" x14ac:dyDescent="0.2">
      <c r="B422" s="88" t="s">
        <v>812</v>
      </c>
      <c r="C422" s="90">
        <v>3</v>
      </c>
    </row>
    <row r="423" spans="2:3" s="45" customFormat="1" ht="18.75" customHeight="1" x14ac:dyDescent="0.2">
      <c r="B423" s="88" t="s">
        <v>813</v>
      </c>
      <c r="C423" s="90">
        <v>3</v>
      </c>
    </row>
    <row r="424" spans="2:3" s="45" customFormat="1" ht="18.75" customHeight="1" x14ac:dyDescent="0.2">
      <c r="B424" s="88" t="s">
        <v>814</v>
      </c>
      <c r="C424" s="90">
        <v>3</v>
      </c>
    </row>
    <row r="425" spans="2:3" s="45" customFormat="1" ht="18.75" customHeight="1" x14ac:dyDescent="0.2">
      <c r="B425" s="88" t="s">
        <v>815</v>
      </c>
      <c r="C425" s="90">
        <v>3</v>
      </c>
    </row>
    <row r="426" spans="2:3" s="45" customFormat="1" ht="18.75" customHeight="1" x14ac:dyDescent="0.2">
      <c r="B426" s="88" t="s">
        <v>410</v>
      </c>
      <c r="C426" s="90">
        <v>3</v>
      </c>
    </row>
    <row r="427" spans="2:3" s="45" customFormat="1" ht="18.75" customHeight="1" x14ac:dyDescent="0.2">
      <c r="B427" s="88" t="s">
        <v>816</v>
      </c>
      <c r="C427" s="90">
        <v>3</v>
      </c>
    </row>
    <row r="428" spans="2:3" s="45" customFormat="1" ht="18.75" customHeight="1" x14ac:dyDescent="0.2">
      <c r="B428" s="88" t="s">
        <v>439</v>
      </c>
      <c r="C428" s="90">
        <v>3</v>
      </c>
    </row>
    <row r="429" spans="2:3" s="45" customFormat="1" ht="18.75" customHeight="1" x14ac:dyDescent="0.2">
      <c r="B429" s="88" t="s">
        <v>817</v>
      </c>
      <c r="C429" s="90">
        <v>3</v>
      </c>
    </row>
    <row r="430" spans="2:3" s="45" customFormat="1" ht="18.75" customHeight="1" x14ac:dyDescent="0.2">
      <c r="B430" s="88" t="s">
        <v>163</v>
      </c>
      <c r="C430" s="90">
        <v>2</v>
      </c>
    </row>
    <row r="431" spans="2:3" s="45" customFormat="1" ht="18.75" customHeight="1" x14ac:dyDescent="0.2">
      <c r="B431" s="88" t="s">
        <v>818</v>
      </c>
      <c r="C431" s="90">
        <v>2</v>
      </c>
    </row>
    <row r="432" spans="2:3" s="45" customFormat="1" ht="18.75" customHeight="1" x14ac:dyDescent="0.2">
      <c r="B432" s="88" t="s">
        <v>819</v>
      </c>
      <c r="C432" s="90">
        <v>2</v>
      </c>
    </row>
    <row r="433" spans="2:3" s="45" customFormat="1" ht="18.75" customHeight="1" x14ac:dyDescent="0.2">
      <c r="B433" s="88" t="s">
        <v>820</v>
      </c>
      <c r="C433" s="90">
        <v>2</v>
      </c>
    </row>
    <row r="434" spans="2:3" s="45" customFormat="1" ht="18.75" customHeight="1" x14ac:dyDescent="0.2">
      <c r="B434" s="88" t="s">
        <v>326</v>
      </c>
      <c r="C434" s="90">
        <v>2</v>
      </c>
    </row>
    <row r="435" spans="2:3" s="45" customFormat="1" ht="18.75" customHeight="1" x14ac:dyDescent="0.2">
      <c r="B435" s="88" t="s">
        <v>821</v>
      </c>
      <c r="C435" s="90">
        <v>2</v>
      </c>
    </row>
    <row r="436" spans="2:3" s="45" customFormat="1" ht="18.75" customHeight="1" x14ac:dyDescent="0.2">
      <c r="B436" s="88" t="s">
        <v>822</v>
      </c>
      <c r="C436" s="90">
        <v>2</v>
      </c>
    </row>
    <row r="437" spans="2:3" s="45" customFormat="1" ht="18.75" customHeight="1" x14ac:dyDescent="0.2">
      <c r="B437" s="88" t="s">
        <v>823</v>
      </c>
      <c r="C437" s="90">
        <v>2</v>
      </c>
    </row>
    <row r="438" spans="2:3" s="45" customFormat="1" ht="18.75" customHeight="1" x14ac:dyDescent="0.2">
      <c r="B438" s="88" t="s">
        <v>824</v>
      </c>
      <c r="C438" s="90">
        <v>2</v>
      </c>
    </row>
    <row r="439" spans="2:3" s="45" customFormat="1" ht="18.75" customHeight="1" x14ac:dyDescent="0.2">
      <c r="B439" s="88" t="s">
        <v>399</v>
      </c>
      <c r="C439" s="90">
        <v>2</v>
      </c>
    </row>
    <row r="440" spans="2:3" s="45" customFormat="1" ht="18.75" customHeight="1" x14ac:dyDescent="0.2">
      <c r="B440" s="88" t="s">
        <v>825</v>
      </c>
      <c r="C440" s="90">
        <v>2</v>
      </c>
    </row>
    <row r="441" spans="2:3" s="45" customFormat="1" ht="18.75" customHeight="1" x14ac:dyDescent="0.2">
      <c r="B441" s="88" t="s">
        <v>826</v>
      </c>
      <c r="C441" s="90">
        <v>2</v>
      </c>
    </row>
    <row r="442" spans="2:3" s="45" customFormat="1" ht="18.75" customHeight="1" x14ac:dyDescent="0.2">
      <c r="B442" s="88" t="s">
        <v>827</v>
      </c>
      <c r="C442" s="90">
        <v>2</v>
      </c>
    </row>
    <row r="443" spans="2:3" s="45" customFormat="1" ht="18.75" customHeight="1" x14ac:dyDescent="0.2">
      <c r="B443" s="88" t="s">
        <v>828</v>
      </c>
      <c r="C443" s="90">
        <v>2</v>
      </c>
    </row>
    <row r="444" spans="2:3" s="45" customFormat="1" ht="18.75" customHeight="1" x14ac:dyDescent="0.2">
      <c r="B444" s="88" t="s">
        <v>829</v>
      </c>
      <c r="C444" s="90">
        <v>2</v>
      </c>
    </row>
    <row r="445" spans="2:3" s="45" customFormat="1" ht="18.75" customHeight="1" x14ac:dyDescent="0.2">
      <c r="B445" s="88" t="s">
        <v>830</v>
      </c>
      <c r="C445" s="90">
        <v>2</v>
      </c>
    </row>
    <row r="446" spans="2:3" s="45" customFormat="1" ht="18.75" customHeight="1" x14ac:dyDescent="0.2">
      <c r="B446" s="88" t="s">
        <v>406</v>
      </c>
      <c r="C446" s="90">
        <v>2</v>
      </c>
    </row>
    <row r="447" spans="2:3" s="45" customFormat="1" ht="18.75" customHeight="1" x14ac:dyDescent="0.2">
      <c r="B447" s="88" t="s">
        <v>831</v>
      </c>
      <c r="C447" s="90">
        <v>2</v>
      </c>
    </row>
    <row r="448" spans="2:3" s="45" customFormat="1" ht="18.75" customHeight="1" x14ac:dyDescent="0.2">
      <c r="B448" s="88" t="s">
        <v>420</v>
      </c>
      <c r="C448" s="90">
        <v>2</v>
      </c>
    </row>
    <row r="449" spans="2:3" s="45" customFormat="1" ht="18.75" customHeight="1" x14ac:dyDescent="0.2">
      <c r="B449" s="88" t="s">
        <v>832</v>
      </c>
      <c r="C449" s="90">
        <v>2</v>
      </c>
    </row>
    <row r="450" spans="2:3" s="45" customFormat="1" ht="18.75" customHeight="1" x14ac:dyDescent="0.2">
      <c r="B450" s="88" t="s">
        <v>316</v>
      </c>
      <c r="C450" s="90">
        <v>2</v>
      </c>
    </row>
    <row r="451" spans="2:3" s="45" customFormat="1" ht="18.75" customHeight="1" x14ac:dyDescent="0.2">
      <c r="B451" s="88" t="s">
        <v>460</v>
      </c>
      <c r="C451" s="90">
        <v>2</v>
      </c>
    </row>
    <row r="452" spans="2:3" s="45" customFormat="1" ht="18.75" customHeight="1" x14ac:dyDescent="0.2">
      <c r="B452" s="88" t="s">
        <v>833</v>
      </c>
      <c r="C452" s="90">
        <v>2</v>
      </c>
    </row>
    <row r="453" spans="2:3" s="45" customFormat="1" ht="18.75" customHeight="1" x14ac:dyDescent="0.2">
      <c r="B453" s="88" t="s">
        <v>834</v>
      </c>
      <c r="C453" s="90">
        <v>2</v>
      </c>
    </row>
    <row r="454" spans="2:3" s="45" customFormat="1" ht="18.75" customHeight="1" x14ac:dyDescent="0.2">
      <c r="B454" s="88" t="s">
        <v>835</v>
      </c>
      <c r="C454" s="90">
        <v>2</v>
      </c>
    </row>
    <row r="455" spans="2:3" s="45" customFormat="1" ht="18.75" customHeight="1" x14ac:dyDescent="0.2">
      <c r="B455" s="88" t="s">
        <v>836</v>
      </c>
      <c r="C455" s="90">
        <v>2</v>
      </c>
    </row>
    <row r="456" spans="2:3" s="45" customFormat="1" ht="18.75" customHeight="1" x14ac:dyDescent="0.2">
      <c r="B456" s="88" t="s">
        <v>455</v>
      </c>
      <c r="C456" s="90">
        <v>2</v>
      </c>
    </row>
    <row r="457" spans="2:3" s="45" customFormat="1" ht="18.75" customHeight="1" x14ac:dyDescent="0.2">
      <c r="B457" s="88" t="s">
        <v>398</v>
      </c>
      <c r="C457" s="90">
        <v>2</v>
      </c>
    </row>
    <row r="458" spans="2:3" s="45" customFormat="1" ht="18.75" customHeight="1" x14ac:dyDescent="0.2">
      <c r="B458" s="88" t="s">
        <v>265</v>
      </c>
      <c r="C458" s="90">
        <v>2</v>
      </c>
    </row>
    <row r="459" spans="2:3" s="45" customFormat="1" ht="18.75" customHeight="1" x14ac:dyDescent="0.2">
      <c r="B459" s="88" t="s">
        <v>333</v>
      </c>
      <c r="C459" s="90">
        <v>2</v>
      </c>
    </row>
    <row r="460" spans="2:3" s="45" customFormat="1" ht="18.75" customHeight="1" x14ac:dyDescent="0.2">
      <c r="B460" s="88" t="s">
        <v>377</v>
      </c>
      <c r="C460" s="90">
        <v>2</v>
      </c>
    </row>
    <row r="461" spans="2:3" s="45" customFormat="1" ht="18.75" customHeight="1" x14ac:dyDescent="0.2">
      <c r="B461" s="88" t="s">
        <v>385</v>
      </c>
      <c r="C461" s="90">
        <v>2</v>
      </c>
    </row>
    <row r="462" spans="2:3" s="45" customFormat="1" ht="18.75" customHeight="1" x14ac:dyDescent="0.2">
      <c r="B462" s="88" t="s">
        <v>328</v>
      </c>
      <c r="C462" s="90">
        <v>2</v>
      </c>
    </row>
    <row r="463" spans="2:3" s="45" customFormat="1" ht="18.75" customHeight="1" x14ac:dyDescent="0.2">
      <c r="B463" s="88" t="s">
        <v>837</v>
      </c>
      <c r="C463" s="90">
        <v>2</v>
      </c>
    </row>
    <row r="464" spans="2:3" s="45" customFormat="1" ht="18.75" customHeight="1" x14ac:dyDescent="0.2">
      <c r="B464" s="88" t="s">
        <v>838</v>
      </c>
      <c r="C464" s="90">
        <v>2</v>
      </c>
    </row>
    <row r="465" spans="2:3" s="45" customFormat="1" ht="18.75" customHeight="1" x14ac:dyDescent="0.2">
      <c r="B465" s="88" t="s">
        <v>839</v>
      </c>
      <c r="C465" s="90">
        <v>2</v>
      </c>
    </row>
    <row r="466" spans="2:3" s="45" customFormat="1" ht="18.75" customHeight="1" x14ac:dyDescent="0.2">
      <c r="B466" s="88" t="s">
        <v>465</v>
      </c>
      <c r="C466" s="90">
        <v>2</v>
      </c>
    </row>
    <row r="467" spans="2:3" s="45" customFormat="1" ht="18.75" customHeight="1" x14ac:dyDescent="0.2">
      <c r="B467" s="88" t="s">
        <v>162</v>
      </c>
      <c r="C467" s="90">
        <v>2</v>
      </c>
    </row>
    <row r="468" spans="2:3" s="45" customFormat="1" ht="18.75" customHeight="1" x14ac:dyDescent="0.2">
      <c r="B468" s="88" t="s">
        <v>840</v>
      </c>
      <c r="C468" s="90">
        <v>2</v>
      </c>
    </row>
    <row r="469" spans="2:3" s="45" customFormat="1" ht="18.75" customHeight="1" x14ac:dyDescent="0.2">
      <c r="B469" s="88" t="s">
        <v>401</v>
      </c>
      <c r="C469" s="90">
        <v>2</v>
      </c>
    </row>
    <row r="470" spans="2:3" s="45" customFormat="1" ht="18.75" customHeight="1" x14ac:dyDescent="0.2">
      <c r="B470" s="88" t="s">
        <v>841</v>
      </c>
      <c r="C470" s="90">
        <v>2</v>
      </c>
    </row>
    <row r="471" spans="2:3" s="45" customFormat="1" ht="18.75" customHeight="1" x14ac:dyDescent="0.2">
      <c r="B471" s="88" t="s">
        <v>842</v>
      </c>
      <c r="C471" s="90">
        <v>1</v>
      </c>
    </row>
    <row r="472" spans="2:3" s="45" customFormat="1" ht="18.75" customHeight="1" x14ac:dyDescent="0.2">
      <c r="B472" s="88" t="s">
        <v>843</v>
      </c>
      <c r="C472" s="90">
        <v>1</v>
      </c>
    </row>
    <row r="473" spans="2:3" s="45" customFormat="1" ht="18.75" customHeight="1" x14ac:dyDescent="0.2">
      <c r="B473" s="88" t="s">
        <v>446</v>
      </c>
      <c r="C473" s="90">
        <v>1</v>
      </c>
    </row>
    <row r="474" spans="2:3" s="45" customFormat="1" ht="18.75" customHeight="1" x14ac:dyDescent="0.2">
      <c r="B474" s="88" t="s">
        <v>844</v>
      </c>
      <c r="C474" s="90">
        <v>1</v>
      </c>
    </row>
    <row r="475" spans="2:3" s="45" customFormat="1" ht="18.75" customHeight="1" x14ac:dyDescent="0.2">
      <c r="B475" s="88" t="s">
        <v>845</v>
      </c>
      <c r="C475" s="90">
        <v>1</v>
      </c>
    </row>
    <row r="476" spans="2:3" s="45" customFormat="1" ht="18.75" customHeight="1" x14ac:dyDescent="0.2">
      <c r="B476" s="88" t="s">
        <v>264</v>
      </c>
      <c r="C476" s="90">
        <v>1</v>
      </c>
    </row>
    <row r="477" spans="2:3" s="45" customFormat="1" ht="18.75" customHeight="1" x14ac:dyDescent="0.2">
      <c r="B477" s="88" t="s">
        <v>846</v>
      </c>
      <c r="C477" s="90">
        <v>1</v>
      </c>
    </row>
    <row r="478" spans="2:3" s="45" customFormat="1" ht="18.75" customHeight="1" x14ac:dyDescent="0.2">
      <c r="B478" s="88" t="s">
        <v>430</v>
      </c>
      <c r="C478" s="90">
        <v>1</v>
      </c>
    </row>
    <row r="479" spans="2:3" s="45" customFormat="1" ht="18.75" customHeight="1" x14ac:dyDescent="0.2">
      <c r="B479" s="88" t="s">
        <v>847</v>
      </c>
      <c r="C479" s="90">
        <v>1</v>
      </c>
    </row>
    <row r="480" spans="2:3" s="45" customFormat="1" ht="18.75" customHeight="1" x14ac:dyDescent="0.2">
      <c r="B480" s="88" t="s">
        <v>848</v>
      </c>
      <c r="C480" s="90">
        <v>1</v>
      </c>
    </row>
    <row r="481" spans="2:3" s="45" customFormat="1" ht="18.75" customHeight="1" x14ac:dyDescent="0.2">
      <c r="B481" s="88" t="s">
        <v>320</v>
      </c>
      <c r="C481" s="90">
        <v>1</v>
      </c>
    </row>
    <row r="482" spans="2:3" s="45" customFormat="1" ht="18.75" customHeight="1" x14ac:dyDescent="0.2">
      <c r="B482" s="88" t="s">
        <v>849</v>
      </c>
      <c r="C482" s="90">
        <v>1</v>
      </c>
    </row>
    <row r="483" spans="2:3" s="45" customFormat="1" ht="18.75" customHeight="1" x14ac:dyDescent="0.2">
      <c r="B483" s="88" t="s">
        <v>850</v>
      </c>
      <c r="C483" s="90">
        <v>1</v>
      </c>
    </row>
    <row r="484" spans="2:3" s="45" customFormat="1" ht="18.75" customHeight="1" x14ac:dyDescent="0.2">
      <c r="B484" s="88" t="s">
        <v>851</v>
      </c>
      <c r="C484" s="90">
        <v>1</v>
      </c>
    </row>
    <row r="485" spans="2:3" s="45" customFormat="1" ht="18.75" customHeight="1" x14ac:dyDescent="0.2">
      <c r="B485" s="88" t="s">
        <v>305</v>
      </c>
      <c r="C485" s="90">
        <v>1</v>
      </c>
    </row>
    <row r="486" spans="2:3" s="45" customFormat="1" ht="18.75" customHeight="1" x14ac:dyDescent="0.2">
      <c r="B486" s="88" t="s">
        <v>180</v>
      </c>
      <c r="C486" s="90">
        <v>1</v>
      </c>
    </row>
    <row r="487" spans="2:3" s="45" customFormat="1" ht="18.75" customHeight="1" x14ac:dyDescent="0.2">
      <c r="B487" s="88" t="s">
        <v>852</v>
      </c>
      <c r="C487" s="90">
        <v>1</v>
      </c>
    </row>
    <row r="488" spans="2:3" s="45" customFormat="1" ht="18.75" customHeight="1" x14ac:dyDescent="0.2">
      <c r="B488" s="88" t="s">
        <v>335</v>
      </c>
      <c r="C488" s="90">
        <v>1</v>
      </c>
    </row>
    <row r="489" spans="2:3" s="45" customFormat="1" ht="18.75" customHeight="1" x14ac:dyDescent="0.2">
      <c r="B489" s="88" t="s">
        <v>853</v>
      </c>
      <c r="C489" s="90">
        <v>1</v>
      </c>
    </row>
    <row r="490" spans="2:3" s="45" customFormat="1" ht="18.75" customHeight="1" x14ac:dyDescent="0.2">
      <c r="B490" s="88" t="s">
        <v>854</v>
      </c>
      <c r="C490" s="90">
        <v>1</v>
      </c>
    </row>
    <row r="491" spans="2:3" s="45" customFormat="1" ht="18.75" customHeight="1" x14ac:dyDescent="0.2">
      <c r="B491" s="88" t="s">
        <v>413</v>
      </c>
      <c r="C491" s="90">
        <v>1</v>
      </c>
    </row>
    <row r="492" spans="2:3" s="45" customFormat="1" ht="18.75" customHeight="1" x14ac:dyDescent="0.2">
      <c r="B492" s="88" t="s">
        <v>855</v>
      </c>
      <c r="C492" s="90">
        <v>1</v>
      </c>
    </row>
    <row r="493" spans="2:3" s="45" customFormat="1" ht="18.75" customHeight="1" thickBot="1" x14ac:dyDescent="0.25">
      <c r="B493" s="88" t="s">
        <v>411</v>
      </c>
      <c r="C493" s="90">
        <v>1</v>
      </c>
    </row>
    <row r="494" spans="2:3" s="45" customFormat="1" ht="18.75" customHeight="1" thickBot="1" x14ac:dyDescent="0.25">
      <c r="B494" s="83" t="s">
        <v>202</v>
      </c>
      <c r="C494" s="84">
        <f>SUM(C7:C493)</f>
        <v>3812010</v>
      </c>
    </row>
    <row r="495" spans="2:3" ht="18.75" customHeight="1" x14ac:dyDescent="0.2">
      <c r="B495" s="91"/>
      <c r="C495" s="92"/>
    </row>
    <row r="496" spans="2:3" s="45" customFormat="1" ht="18.75" customHeight="1" x14ac:dyDescent="0.2">
      <c r="B496" s="73" t="s">
        <v>267</v>
      </c>
    </row>
    <row r="497" spans="2:2" s="45" customFormat="1" ht="18.75" customHeight="1" x14ac:dyDescent="0.25">
      <c r="B497" s="64"/>
    </row>
    <row r="498" spans="2:2" s="45" customFormat="1" ht="18.75" customHeight="1" x14ac:dyDescent="0.25">
      <c r="B498" s="64"/>
    </row>
    <row r="499" spans="2:2" s="45" customFormat="1" ht="18.75" customHeight="1" x14ac:dyDescent="0.25">
      <c r="B499" s="64"/>
    </row>
    <row r="500" spans="2:2" s="45" customFormat="1" ht="18.75" customHeight="1" x14ac:dyDescent="0.25">
      <c r="B500" s="64"/>
    </row>
    <row r="501" spans="2:2" s="45" customFormat="1" ht="18.75" customHeight="1" x14ac:dyDescent="0.25">
      <c r="B501" s="64"/>
    </row>
    <row r="502" spans="2:2" s="45" customFormat="1" ht="18.75" customHeight="1" x14ac:dyDescent="0.25">
      <c r="B502" s="64"/>
    </row>
    <row r="503" spans="2:2" s="45" customFormat="1" ht="18.75" customHeight="1" x14ac:dyDescent="0.25">
      <c r="B503" s="64"/>
    </row>
    <row r="504" spans="2:2" s="45" customFormat="1" ht="18.75" customHeight="1" x14ac:dyDescent="0.25">
      <c r="B504" s="64"/>
    </row>
    <row r="505" spans="2:2" s="45" customFormat="1" ht="18.75" customHeight="1" x14ac:dyDescent="0.25">
      <c r="B505" s="64"/>
    </row>
    <row r="506" spans="2:2" s="45" customFormat="1" ht="18.75" customHeight="1" x14ac:dyDescent="0.25">
      <c r="B506" s="64"/>
    </row>
    <row r="507" spans="2:2" s="45" customFormat="1" ht="18.75" customHeight="1" x14ac:dyDescent="0.25">
      <c r="B507" s="64"/>
    </row>
    <row r="508" spans="2:2" s="45" customFormat="1" ht="18.75" customHeight="1" x14ac:dyDescent="0.25">
      <c r="B508" s="64"/>
    </row>
    <row r="509" spans="2:2" s="45" customFormat="1" ht="18.75" customHeight="1" x14ac:dyDescent="0.25">
      <c r="B509" s="64"/>
    </row>
    <row r="510" spans="2:2" s="45" customFormat="1" ht="18.75" customHeight="1" x14ac:dyDescent="0.25">
      <c r="B510" s="64"/>
    </row>
    <row r="511" spans="2:2" s="45" customFormat="1" ht="18.75" customHeight="1" x14ac:dyDescent="0.25">
      <c r="B511" s="64"/>
    </row>
    <row r="512" spans="2:2" s="45" customFormat="1" ht="18.75" customHeight="1" x14ac:dyDescent="0.25">
      <c r="B512" s="64"/>
    </row>
    <row r="513" spans="2:2" s="45" customFormat="1" ht="18.75" customHeight="1" x14ac:dyDescent="0.25">
      <c r="B513" s="64"/>
    </row>
    <row r="514" spans="2:2" s="45" customFormat="1" ht="18.75" customHeight="1" x14ac:dyDescent="0.25">
      <c r="B514" s="64"/>
    </row>
    <row r="515" spans="2:2" s="45" customFormat="1" ht="18.75" customHeight="1" x14ac:dyDescent="0.25">
      <c r="B515" s="64"/>
    </row>
    <row r="516" spans="2:2" s="45" customFormat="1" ht="18.75" customHeight="1" x14ac:dyDescent="0.25">
      <c r="B516" s="64"/>
    </row>
    <row r="517" spans="2:2" s="45" customFormat="1" ht="18.75" customHeight="1" x14ac:dyDescent="0.25">
      <c r="B517" s="64"/>
    </row>
    <row r="518" spans="2:2" s="45" customFormat="1" ht="18.75" customHeight="1" x14ac:dyDescent="0.25">
      <c r="B518" s="64"/>
    </row>
    <row r="519" spans="2:2" s="45" customFormat="1" ht="18.75" customHeight="1" x14ac:dyDescent="0.25">
      <c r="B519" s="64"/>
    </row>
    <row r="520" spans="2:2" s="45" customFormat="1" ht="18.75" customHeight="1" x14ac:dyDescent="0.25">
      <c r="B520" s="64"/>
    </row>
    <row r="521" spans="2:2" s="45" customFormat="1" ht="18.75" customHeight="1" x14ac:dyDescent="0.25">
      <c r="B521" s="64"/>
    </row>
    <row r="522" spans="2:2" s="45" customFormat="1" ht="18.75" customHeight="1" x14ac:dyDescent="0.25">
      <c r="B522" s="64"/>
    </row>
    <row r="523" spans="2:2" s="45" customFormat="1" ht="18.75" customHeight="1" x14ac:dyDescent="0.25">
      <c r="B523" s="64"/>
    </row>
    <row r="524" spans="2:2" s="45" customFormat="1" ht="18.75" customHeight="1" x14ac:dyDescent="0.25">
      <c r="B524" s="64"/>
    </row>
    <row r="525" spans="2:2" s="45" customFormat="1" ht="18.75" customHeight="1" x14ac:dyDescent="0.25">
      <c r="B525" s="64"/>
    </row>
    <row r="526" spans="2:2" s="45" customFormat="1" ht="18.75" customHeight="1" x14ac:dyDescent="0.25">
      <c r="B526" s="64"/>
    </row>
    <row r="527" spans="2:2" s="45" customFormat="1" ht="18.75" customHeight="1" x14ac:dyDescent="0.25">
      <c r="B527" s="64"/>
    </row>
    <row r="528" spans="2:2" s="45" customFormat="1" ht="18.75" customHeight="1" x14ac:dyDescent="0.25">
      <c r="B528" s="64"/>
    </row>
    <row r="529" spans="2:2" s="45" customFormat="1" ht="18.75" customHeight="1" x14ac:dyDescent="0.25">
      <c r="B529" s="64"/>
    </row>
    <row r="530" spans="2:2" s="45" customFormat="1" ht="18.75" customHeight="1" x14ac:dyDescent="0.25">
      <c r="B530" s="64"/>
    </row>
    <row r="531" spans="2:2" s="45" customFormat="1" ht="18.75" customHeight="1" x14ac:dyDescent="0.25">
      <c r="B531" s="64"/>
    </row>
    <row r="532" spans="2:2" s="45" customFormat="1" ht="18.75" customHeight="1" x14ac:dyDescent="0.25">
      <c r="B532" s="64"/>
    </row>
    <row r="533" spans="2:2" s="45" customFormat="1" ht="18.75" customHeight="1" x14ac:dyDescent="0.25">
      <c r="B533" s="64"/>
    </row>
    <row r="534" spans="2:2" s="45" customFormat="1" ht="18.75" customHeight="1" x14ac:dyDescent="0.25">
      <c r="B534" s="64"/>
    </row>
    <row r="535" spans="2:2" s="45" customFormat="1" ht="18.75" customHeight="1" x14ac:dyDescent="0.25">
      <c r="B535" s="64"/>
    </row>
    <row r="536" spans="2:2" s="45" customFormat="1" ht="18.75" customHeight="1" x14ac:dyDescent="0.25">
      <c r="B536" s="64"/>
    </row>
    <row r="537" spans="2:2" s="45" customFormat="1" ht="18.75" customHeight="1" x14ac:dyDescent="0.25">
      <c r="B537" s="64"/>
    </row>
    <row r="538" spans="2:2" s="45" customFormat="1" ht="18.75" customHeight="1" x14ac:dyDescent="0.25">
      <c r="B538" s="64"/>
    </row>
    <row r="539" spans="2:2" s="45" customFormat="1" ht="18.75" customHeight="1" x14ac:dyDescent="0.25">
      <c r="B539" s="64"/>
    </row>
    <row r="540" spans="2:2" s="45" customFormat="1" ht="18.75" customHeight="1" x14ac:dyDescent="0.25">
      <c r="B540" s="64"/>
    </row>
    <row r="541" spans="2:2" s="45" customFormat="1" ht="18.75" customHeight="1" x14ac:dyDescent="0.25">
      <c r="B541" s="64"/>
    </row>
    <row r="542" spans="2:2" s="45" customFormat="1" ht="18.75" customHeight="1" x14ac:dyDescent="0.25">
      <c r="B542" s="64"/>
    </row>
    <row r="543" spans="2:2" s="45" customFormat="1" ht="18.75" customHeight="1" x14ac:dyDescent="0.25">
      <c r="B543" s="64"/>
    </row>
    <row r="544" spans="2:2" s="45" customFormat="1" ht="18.75" customHeight="1" x14ac:dyDescent="0.25">
      <c r="B544" s="64"/>
    </row>
    <row r="545" spans="2:2" s="45" customFormat="1" ht="18.75" customHeight="1" x14ac:dyDescent="0.25">
      <c r="B545" s="64"/>
    </row>
    <row r="546" spans="2:2" s="45" customFormat="1" ht="18.75" customHeight="1" x14ac:dyDescent="0.25">
      <c r="B546" s="64"/>
    </row>
    <row r="547" spans="2:2" s="45" customFormat="1" ht="18.75" customHeight="1" x14ac:dyDescent="0.25">
      <c r="B547" s="64"/>
    </row>
    <row r="548" spans="2:2" s="45" customFormat="1" ht="18.75" customHeight="1" x14ac:dyDescent="0.25">
      <c r="B548" s="64"/>
    </row>
    <row r="549" spans="2:2" s="45" customFormat="1" ht="18.75" customHeight="1" x14ac:dyDescent="0.25">
      <c r="B549" s="64"/>
    </row>
    <row r="550" spans="2:2" s="45" customFormat="1" ht="18.75" customHeight="1" x14ac:dyDescent="0.25">
      <c r="B550" s="64"/>
    </row>
    <row r="551" spans="2:2" s="45" customFormat="1" ht="18.75" customHeight="1" x14ac:dyDescent="0.25">
      <c r="B551" s="64"/>
    </row>
    <row r="552" spans="2:2" s="45" customFormat="1" ht="18.75" customHeight="1" x14ac:dyDescent="0.25">
      <c r="B552" s="64"/>
    </row>
    <row r="553" spans="2:2" s="45" customFormat="1" ht="18.75" customHeight="1" x14ac:dyDescent="0.25">
      <c r="B553" s="64"/>
    </row>
    <row r="554" spans="2:2" s="45" customFormat="1" ht="18.75" customHeight="1" x14ac:dyDescent="0.25">
      <c r="B554" s="64"/>
    </row>
    <row r="555" spans="2:2" s="45" customFormat="1" ht="18.75" customHeight="1" x14ac:dyDescent="0.25">
      <c r="B555" s="64"/>
    </row>
    <row r="556" spans="2:2" s="45" customFormat="1" ht="18.75" customHeight="1" x14ac:dyDescent="0.25">
      <c r="B556" s="64"/>
    </row>
    <row r="557" spans="2:2" s="45" customFormat="1" ht="18.75" customHeight="1" x14ac:dyDescent="0.25">
      <c r="B557" s="64"/>
    </row>
    <row r="558" spans="2:2" s="45" customFormat="1" ht="18.75" customHeight="1" x14ac:dyDescent="0.25">
      <c r="B558" s="64"/>
    </row>
    <row r="559" spans="2:2" s="45" customFormat="1" ht="18.75" customHeight="1" x14ac:dyDescent="0.25">
      <c r="B559" s="64"/>
    </row>
    <row r="560" spans="2:2" s="45" customFormat="1" ht="18.75" customHeight="1" x14ac:dyDescent="0.25">
      <c r="B560" s="64"/>
    </row>
    <row r="561" spans="2:2" s="45" customFormat="1" ht="18.75" customHeight="1" x14ac:dyDescent="0.25">
      <c r="B561" s="64"/>
    </row>
    <row r="562" spans="2:2" s="45" customFormat="1" ht="18.75" customHeight="1" x14ac:dyDescent="0.25">
      <c r="B562" s="64"/>
    </row>
    <row r="563" spans="2:2" s="45" customFormat="1" ht="18.75" customHeight="1" x14ac:dyDescent="0.25">
      <c r="B563" s="64"/>
    </row>
    <row r="564" spans="2:2" s="45" customFormat="1" ht="18.75" customHeight="1" x14ac:dyDescent="0.25">
      <c r="B564" s="64"/>
    </row>
    <row r="565" spans="2:2" s="45" customFormat="1" ht="18.75" customHeight="1" x14ac:dyDescent="0.25">
      <c r="B565" s="64"/>
    </row>
    <row r="566" spans="2:2" s="45" customFormat="1" ht="18.75" customHeight="1" x14ac:dyDescent="0.25">
      <c r="B566" s="64"/>
    </row>
    <row r="567" spans="2:2" s="45" customFormat="1" ht="18.75" customHeight="1" x14ac:dyDescent="0.25">
      <c r="B567" s="64"/>
    </row>
    <row r="568" spans="2:2" s="45" customFormat="1" ht="18.75" customHeight="1" x14ac:dyDescent="0.25">
      <c r="B568" s="64"/>
    </row>
    <row r="569" spans="2:2" s="45" customFormat="1" ht="18.75" customHeight="1" x14ac:dyDescent="0.25">
      <c r="B569" s="64"/>
    </row>
    <row r="570" spans="2:2" s="45" customFormat="1" ht="18.75" customHeight="1" x14ac:dyDescent="0.25">
      <c r="B570" s="64"/>
    </row>
    <row r="571" spans="2:2" s="45" customFormat="1" ht="18.75" customHeight="1" x14ac:dyDescent="0.25">
      <c r="B571" s="64"/>
    </row>
    <row r="572" spans="2:2" s="45" customFormat="1" ht="18.75" customHeight="1" x14ac:dyDescent="0.25">
      <c r="B572" s="64"/>
    </row>
    <row r="573" spans="2:2" s="45" customFormat="1" ht="18.75" customHeight="1" x14ac:dyDescent="0.25">
      <c r="B573" s="64"/>
    </row>
    <row r="574" spans="2:2" s="45" customFormat="1" ht="18.75" customHeight="1" x14ac:dyDescent="0.25">
      <c r="B574" s="64"/>
    </row>
    <row r="575" spans="2:2" s="45" customFormat="1" ht="18.75" customHeight="1" x14ac:dyDescent="0.25">
      <c r="B575" s="64"/>
    </row>
    <row r="576" spans="2:2" s="45" customFormat="1" ht="18.75" customHeight="1" x14ac:dyDescent="0.25">
      <c r="B576" s="64"/>
    </row>
    <row r="577" spans="2:2" s="45" customFormat="1" ht="18.75" customHeight="1" x14ac:dyDescent="0.25">
      <c r="B577" s="64"/>
    </row>
    <row r="578" spans="2:2" s="45" customFormat="1" ht="18.75" customHeight="1" x14ac:dyDescent="0.25">
      <c r="B578" s="64"/>
    </row>
    <row r="579" spans="2:2" s="45" customFormat="1" ht="18.75" customHeight="1" x14ac:dyDescent="0.25">
      <c r="B579" s="64"/>
    </row>
    <row r="580" spans="2:2" s="45" customFormat="1" ht="18.75" customHeight="1" x14ac:dyDescent="0.25">
      <c r="B580" s="64"/>
    </row>
    <row r="581" spans="2:2" s="45" customFormat="1" ht="18.75" customHeight="1" x14ac:dyDescent="0.25">
      <c r="B581" s="64"/>
    </row>
    <row r="582" spans="2:2" s="45" customFormat="1" ht="18.75" customHeight="1" x14ac:dyDescent="0.25">
      <c r="B582" s="64"/>
    </row>
    <row r="583" spans="2:2" s="45" customFormat="1" ht="18.75" customHeight="1" x14ac:dyDescent="0.25">
      <c r="B583" s="64"/>
    </row>
    <row r="584" spans="2:2" s="45" customFormat="1" ht="18.75" customHeight="1" x14ac:dyDescent="0.25">
      <c r="B584" s="64"/>
    </row>
    <row r="585" spans="2:2" s="45" customFormat="1" ht="18.75" customHeight="1" x14ac:dyDescent="0.25">
      <c r="B585" s="64"/>
    </row>
    <row r="586" spans="2:2" s="45" customFormat="1" ht="18.75" customHeight="1" x14ac:dyDescent="0.25">
      <c r="B586" s="64"/>
    </row>
    <row r="587" spans="2:2" s="45" customFormat="1" ht="18.75" customHeight="1" x14ac:dyDescent="0.25">
      <c r="B587" s="64"/>
    </row>
    <row r="588" spans="2:2" s="45" customFormat="1" ht="18.75" customHeight="1" x14ac:dyDescent="0.25">
      <c r="B588" s="64"/>
    </row>
    <row r="589" spans="2:2" s="45" customFormat="1" ht="18.75" customHeight="1" x14ac:dyDescent="0.25">
      <c r="B589" s="64"/>
    </row>
    <row r="590" spans="2:2" s="45" customFormat="1" ht="18.75" customHeight="1" x14ac:dyDescent="0.25">
      <c r="B590" s="64"/>
    </row>
    <row r="591" spans="2:2" s="45" customFormat="1" ht="18.75" customHeight="1" x14ac:dyDescent="0.25">
      <c r="B591" s="64"/>
    </row>
    <row r="592" spans="2:2" s="45" customFormat="1" ht="18.75" customHeight="1" x14ac:dyDescent="0.25">
      <c r="B592" s="64"/>
    </row>
    <row r="593" spans="2:2" s="45" customFormat="1" ht="18.75" customHeight="1" x14ac:dyDescent="0.25">
      <c r="B593" s="64"/>
    </row>
    <row r="594" spans="2:2" s="45" customFormat="1" ht="18.75" customHeight="1" x14ac:dyDescent="0.25">
      <c r="B594" s="64"/>
    </row>
    <row r="595" spans="2:2" s="45" customFormat="1" ht="18.75" customHeight="1" x14ac:dyDescent="0.25">
      <c r="B595" s="64"/>
    </row>
    <row r="596" spans="2:2" s="45" customFormat="1" ht="18.75" customHeight="1" x14ac:dyDescent="0.25">
      <c r="B596" s="64"/>
    </row>
    <row r="597" spans="2:2" s="45" customFormat="1" ht="18.75" customHeight="1" x14ac:dyDescent="0.25">
      <c r="B597" s="64"/>
    </row>
    <row r="598" spans="2:2" s="45" customFormat="1" ht="18.75" customHeight="1" x14ac:dyDescent="0.25">
      <c r="B598" s="64"/>
    </row>
    <row r="599" spans="2:2" s="45" customFormat="1" ht="18.75" customHeight="1" x14ac:dyDescent="0.25">
      <c r="B599" s="64"/>
    </row>
    <row r="600" spans="2:2" s="45" customFormat="1" ht="18.75" customHeight="1" x14ac:dyDescent="0.25">
      <c r="B600" s="64"/>
    </row>
    <row r="601" spans="2:2" s="45" customFormat="1" ht="18.75" customHeight="1" x14ac:dyDescent="0.25">
      <c r="B601" s="64"/>
    </row>
    <row r="602" spans="2:2" s="45" customFormat="1" ht="18.75" customHeight="1" x14ac:dyDescent="0.25">
      <c r="B602" s="64"/>
    </row>
    <row r="603" spans="2:2" s="45" customFormat="1" ht="18.75" customHeight="1" x14ac:dyDescent="0.25">
      <c r="B603" s="64"/>
    </row>
    <row r="604" spans="2:2" s="45" customFormat="1" ht="18.75" customHeight="1" x14ac:dyDescent="0.25">
      <c r="B604" s="64"/>
    </row>
    <row r="605" spans="2:2" s="45" customFormat="1" ht="18.75" customHeight="1" x14ac:dyDescent="0.25">
      <c r="B605" s="64"/>
    </row>
    <row r="606" spans="2:2" s="45" customFormat="1" ht="18.75" customHeight="1" x14ac:dyDescent="0.25">
      <c r="B606" s="64"/>
    </row>
    <row r="607" spans="2:2" s="45" customFormat="1" ht="18.75" customHeight="1" x14ac:dyDescent="0.25">
      <c r="B607" s="64"/>
    </row>
    <row r="608" spans="2:2" s="45" customFormat="1" ht="18.75" customHeight="1" x14ac:dyDescent="0.25">
      <c r="B608" s="64"/>
    </row>
    <row r="609" spans="2:2" s="45" customFormat="1" ht="18.75" customHeight="1" x14ac:dyDescent="0.25">
      <c r="B609" s="64"/>
    </row>
    <row r="610" spans="2:2" s="45" customFormat="1" ht="18.75" customHeight="1" x14ac:dyDescent="0.25">
      <c r="B610" s="64"/>
    </row>
    <row r="611" spans="2:2" s="45" customFormat="1" ht="18.75" customHeight="1" x14ac:dyDescent="0.25">
      <c r="B611" s="64"/>
    </row>
    <row r="612" spans="2:2" s="45" customFormat="1" ht="18.75" customHeight="1" x14ac:dyDescent="0.25">
      <c r="B612" s="64"/>
    </row>
    <row r="613" spans="2:2" s="45" customFormat="1" ht="18.75" customHeight="1" x14ac:dyDescent="0.25">
      <c r="B613" s="64"/>
    </row>
    <row r="614" spans="2:2" s="45" customFormat="1" ht="18.75" customHeight="1" x14ac:dyDescent="0.25">
      <c r="B614" s="64"/>
    </row>
    <row r="615" spans="2:2" s="45" customFormat="1" ht="18.75" customHeight="1" x14ac:dyDescent="0.25">
      <c r="B615" s="64"/>
    </row>
    <row r="616" spans="2:2" s="45" customFormat="1" ht="18.75" customHeight="1" x14ac:dyDescent="0.25">
      <c r="B616" s="64"/>
    </row>
    <row r="617" spans="2:2" s="45" customFormat="1" ht="18.75" customHeight="1" x14ac:dyDescent="0.25">
      <c r="B617" s="64"/>
    </row>
    <row r="618" spans="2:2" s="45" customFormat="1" ht="18.75" customHeight="1" x14ac:dyDescent="0.25">
      <c r="B618" s="64"/>
    </row>
    <row r="619" spans="2:2" s="45" customFormat="1" ht="18.75" customHeight="1" x14ac:dyDescent="0.25">
      <c r="B619" s="64"/>
    </row>
    <row r="620" spans="2:2" s="45" customFormat="1" ht="18.75" customHeight="1" x14ac:dyDescent="0.25">
      <c r="B620" s="64"/>
    </row>
    <row r="621" spans="2:2" s="45" customFormat="1" ht="18.75" customHeight="1" x14ac:dyDescent="0.25">
      <c r="B621" s="64"/>
    </row>
    <row r="622" spans="2:2" s="45" customFormat="1" ht="18.75" customHeight="1" x14ac:dyDescent="0.25">
      <c r="B622" s="64"/>
    </row>
    <row r="623" spans="2:2" s="45" customFormat="1" ht="18.75" customHeight="1" x14ac:dyDescent="0.25">
      <c r="B623" s="64"/>
    </row>
    <row r="624" spans="2:2" s="45" customFormat="1" ht="18.75" customHeight="1" x14ac:dyDescent="0.25">
      <c r="B624" s="64"/>
    </row>
    <row r="625" spans="2:2" s="45" customFormat="1" ht="18.75" customHeight="1" x14ac:dyDescent="0.25">
      <c r="B625" s="64"/>
    </row>
    <row r="626" spans="2:2" s="45" customFormat="1" ht="18.75" customHeight="1" x14ac:dyDescent="0.25">
      <c r="B626" s="64"/>
    </row>
    <row r="627" spans="2:2" s="45" customFormat="1" ht="18.75" customHeight="1" x14ac:dyDescent="0.25">
      <c r="B627" s="64"/>
    </row>
    <row r="628" spans="2:2" s="45" customFormat="1" ht="18.75" customHeight="1" x14ac:dyDescent="0.25">
      <c r="B628" s="64"/>
    </row>
    <row r="629" spans="2:2" s="45" customFormat="1" ht="18.75" customHeight="1" x14ac:dyDescent="0.25">
      <c r="B629" s="64"/>
    </row>
    <row r="630" spans="2:2" s="45" customFormat="1" ht="18.75" customHeight="1" x14ac:dyDescent="0.25">
      <c r="B630" s="64"/>
    </row>
    <row r="631" spans="2:2" s="45" customFormat="1" ht="18.75" customHeight="1" x14ac:dyDescent="0.25">
      <c r="B631" s="64"/>
    </row>
    <row r="632" spans="2:2" s="45" customFormat="1" ht="18.75" customHeight="1" x14ac:dyDescent="0.25">
      <c r="B632" s="64"/>
    </row>
    <row r="633" spans="2:2" s="45" customFormat="1" ht="18.75" customHeight="1" x14ac:dyDescent="0.25">
      <c r="B633" s="64"/>
    </row>
    <row r="634" spans="2:2" s="45" customFormat="1" ht="18.75" customHeight="1" x14ac:dyDescent="0.25">
      <c r="B634" s="64"/>
    </row>
    <row r="635" spans="2:2" s="45" customFormat="1" ht="18.75" customHeight="1" x14ac:dyDescent="0.25">
      <c r="B635" s="64"/>
    </row>
    <row r="636" spans="2:2" s="45" customFormat="1" ht="18.75" customHeight="1" x14ac:dyDescent="0.25">
      <c r="B636" s="64"/>
    </row>
    <row r="637" spans="2:2" s="45" customFormat="1" ht="18.75" customHeight="1" x14ac:dyDescent="0.25">
      <c r="B637" s="64"/>
    </row>
    <row r="638" spans="2:2" s="45" customFormat="1" ht="18.75" customHeight="1" x14ac:dyDescent="0.25">
      <c r="B638" s="64"/>
    </row>
    <row r="639" spans="2:2" s="45" customFormat="1" ht="18.75" customHeight="1" x14ac:dyDescent="0.25">
      <c r="B639" s="64"/>
    </row>
    <row r="640" spans="2:2" s="45" customFormat="1" ht="18.75" customHeight="1" x14ac:dyDescent="0.25">
      <c r="B640" s="64"/>
    </row>
    <row r="641" spans="2:2" s="45" customFormat="1" ht="18.75" customHeight="1" x14ac:dyDescent="0.25">
      <c r="B641" s="64"/>
    </row>
    <row r="642" spans="2:2" s="45" customFormat="1" ht="18.75" customHeight="1" x14ac:dyDescent="0.25">
      <c r="B642" s="64"/>
    </row>
    <row r="643" spans="2:2" s="45" customFormat="1" ht="18.75" customHeight="1" x14ac:dyDescent="0.25">
      <c r="B643" s="64"/>
    </row>
    <row r="644" spans="2:2" s="45" customFormat="1" ht="18.75" customHeight="1" x14ac:dyDescent="0.25">
      <c r="B644" s="64"/>
    </row>
    <row r="645" spans="2:2" s="45" customFormat="1" ht="18.75" customHeight="1" x14ac:dyDescent="0.25">
      <c r="B645" s="64"/>
    </row>
    <row r="646" spans="2:2" s="45" customFormat="1" ht="18.75" customHeight="1" x14ac:dyDescent="0.25">
      <c r="B646" s="64"/>
    </row>
    <row r="647" spans="2:2" s="45" customFormat="1" ht="18.75" customHeight="1" x14ac:dyDescent="0.25">
      <c r="B647" s="64"/>
    </row>
    <row r="648" spans="2:2" s="45" customFormat="1" ht="18.75" customHeight="1" x14ac:dyDescent="0.25">
      <c r="B648" s="64"/>
    </row>
    <row r="649" spans="2:2" s="45" customFormat="1" ht="18.75" customHeight="1" x14ac:dyDescent="0.25">
      <c r="B649" s="64"/>
    </row>
    <row r="650" spans="2:2" s="45" customFormat="1" ht="18.75" customHeight="1" x14ac:dyDescent="0.25">
      <c r="B650" s="64"/>
    </row>
    <row r="651" spans="2:2" s="45" customFormat="1" ht="18.75" customHeight="1" x14ac:dyDescent="0.25">
      <c r="B651" s="64"/>
    </row>
    <row r="652" spans="2:2" s="45" customFormat="1" ht="18.75" customHeight="1" x14ac:dyDescent="0.25">
      <c r="B652" s="64"/>
    </row>
    <row r="653" spans="2:2" s="45" customFormat="1" ht="18.75" customHeight="1" x14ac:dyDescent="0.25">
      <c r="B653" s="64"/>
    </row>
    <row r="654" spans="2:2" s="45" customFormat="1" ht="18.75" customHeight="1" x14ac:dyDescent="0.25">
      <c r="B654" s="64"/>
    </row>
    <row r="655" spans="2:2" s="45" customFormat="1" ht="18.75" customHeight="1" x14ac:dyDescent="0.25">
      <c r="B655" s="64"/>
    </row>
    <row r="656" spans="2:2" s="45" customFormat="1" ht="18.75" customHeight="1" x14ac:dyDescent="0.25">
      <c r="B656" s="64"/>
    </row>
    <row r="657" spans="2:2" s="45" customFormat="1" ht="18.75" customHeight="1" x14ac:dyDescent="0.25">
      <c r="B657" s="64"/>
    </row>
    <row r="658" spans="2:2" s="45" customFormat="1" ht="18.75" customHeight="1" x14ac:dyDescent="0.25">
      <c r="B658" s="64"/>
    </row>
    <row r="659" spans="2:2" s="45" customFormat="1" ht="18.75" customHeight="1" x14ac:dyDescent="0.25">
      <c r="B659" s="64"/>
    </row>
    <row r="660" spans="2:2" s="45" customFormat="1" ht="18.75" customHeight="1" x14ac:dyDescent="0.25">
      <c r="B660" s="64"/>
    </row>
    <row r="661" spans="2:2" s="45" customFormat="1" ht="18.75" customHeight="1" x14ac:dyDescent="0.25">
      <c r="B661" s="64"/>
    </row>
    <row r="662" spans="2:2" s="45" customFormat="1" ht="18.75" customHeight="1" x14ac:dyDescent="0.25">
      <c r="B662" s="64"/>
    </row>
    <row r="663" spans="2:2" s="45" customFormat="1" ht="18.75" customHeight="1" x14ac:dyDescent="0.25">
      <c r="B663" s="64"/>
    </row>
    <row r="664" spans="2:2" s="45" customFormat="1" ht="18.75" customHeight="1" x14ac:dyDescent="0.25">
      <c r="B664" s="64"/>
    </row>
    <row r="665" spans="2:2" s="45" customFormat="1" ht="18.75" customHeight="1" x14ac:dyDescent="0.25">
      <c r="B665" s="64"/>
    </row>
    <row r="666" spans="2:2" s="45" customFormat="1" ht="18.75" customHeight="1" x14ac:dyDescent="0.25">
      <c r="B666" s="64"/>
    </row>
    <row r="667" spans="2:2" s="45" customFormat="1" ht="18.75" customHeight="1" x14ac:dyDescent="0.25">
      <c r="B667" s="64"/>
    </row>
    <row r="668" spans="2:2" s="45" customFormat="1" ht="18.75" customHeight="1" x14ac:dyDescent="0.25">
      <c r="B668" s="64"/>
    </row>
    <row r="669" spans="2:2" s="45" customFormat="1" ht="18.75" customHeight="1" x14ac:dyDescent="0.25">
      <c r="B669" s="64"/>
    </row>
    <row r="670" spans="2:2" s="45" customFormat="1" ht="18.75" customHeight="1" x14ac:dyDescent="0.25">
      <c r="B670" s="64"/>
    </row>
    <row r="671" spans="2:2" s="45" customFormat="1" ht="18.75" customHeight="1" x14ac:dyDescent="0.25">
      <c r="B671" s="64"/>
    </row>
    <row r="672" spans="2:2" s="45" customFormat="1" ht="18.75" customHeight="1" x14ac:dyDescent="0.25">
      <c r="B672" s="64"/>
    </row>
    <row r="673" spans="2:2" s="45" customFormat="1" ht="18.75" customHeight="1" x14ac:dyDescent="0.25">
      <c r="B673" s="64"/>
    </row>
    <row r="674" spans="2:2" s="45" customFormat="1" ht="18.75" customHeight="1" x14ac:dyDescent="0.25">
      <c r="B674" s="64"/>
    </row>
    <row r="675" spans="2:2" s="45" customFormat="1" ht="18.75" customHeight="1" x14ac:dyDescent="0.25">
      <c r="B675" s="64"/>
    </row>
    <row r="676" spans="2:2" s="45" customFormat="1" ht="18.75" customHeight="1" x14ac:dyDescent="0.25">
      <c r="B676" s="64"/>
    </row>
    <row r="677" spans="2:2" s="45" customFormat="1" ht="18.75" customHeight="1" x14ac:dyDescent="0.25">
      <c r="B677" s="64"/>
    </row>
    <row r="678" spans="2:2" s="45" customFormat="1" ht="18.75" customHeight="1" x14ac:dyDescent="0.25">
      <c r="B678" s="64"/>
    </row>
    <row r="679" spans="2:2" s="45" customFormat="1" ht="18.75" customHeight="1" x14ac:dyDescent="0.25">
      <c r="B679" s="64"/>
    </row>
    <row r="680" spans="2:2" s="45" customFormat="1" ht="18.75" customHeight="1" x14ac:dyDescent="0.25">
      <c r="B680" s="64"/>
    </row>
    <row r="681" spans="2:2" s="45" customFormat="1" ht="18.75" customHeight="1" x14ac:dyDescent="0.25">
      <c r="B681" s="64"/>
    </row>
    <row r="682" spans="2:2" s="45" customFormat="1" ht="18.75" customHeight="1" x14ac:dyDescent="0.25">
      <c r="B682" s="64"/>
    </row>
    <row r="683" spans="2:2" s="45" customFormat="1" ht="18.75" customHeight="1" x14ac:dyDescent="0.25">
      <c r="B683" s="64"/>
    </row>
    <row r="684" spans="2:2" s="45" customFormat="1" ht="18.75" customHeight="1" x14ac:dyDescent="0.25">
      <c r="B684" s="64"/>
    </row>
    <row r="685" spans="2:2" s="45" customFormat="1" ht="18.75" customHeight="1" x14ac:dyDescent="0.25">
      <c r="B685" s="64"/>
    </row>
    <row r="686" spans="2:2" s="45" customFormat="1" ht="18.75" customHeight="1" x14ac:dyDescent="0.25">
      <c r="B686" s="64"/>
    </row>
    <row r="687" spans="2:2" s="45" customFormat="1" ht="18.75" customHeight="1" x14ac:dyDescent="0.25">
      <c r="B687" s="64"/>
    </row>
    <row r="688" spans="2:2" s="45" customFormat="1" ht="18.75" customHeight="1" x14ac:dyDescent="0.25">
      <c r="B688" s="64"/>
    </row>
    <row r="689" spans="2:2" s="45" customFormat="1" ht="18.75" customHeight="1" x14ac:dyDescent="0.25">
      <c r="B689" s="64"/>
    </row>
    <row r="690" spans="2:2" s="45" customFormat="1" ht="18.75" customHeight="1" x14ac:dyDescent="0.25">
      <c r="B690" s="64"/>
    </row>
    <row r="691" spans="2:2" s="45" customFormat="1" ht="18.75" customHeight="1" x14ac:dyDescent="0.25">
      <c r="B691" s="64"/>
    </row>
    <row r="692" spans="2:2" s="45" customFormat="1" ht="18.75" customHeight="1" x14ac:dyDescent="0.25">
      <c r="B692" s="65"/>
    </row>
    <row r="693" spans="2:2" s="45" customFormat="1" ht="18.75" customHeight="1" x14ac:dyDescent="0.25">
      <c r="B693" s="65"/>
    </row>
    <row r="694" spans="2:2" s="45" customFormat="1" ht="18.75" customHeight="1" x14ac:dyDescent="0.25">
      <c r="B694" s="65"/>
    </row>
    <row r="695" spans="2:2" s="45" customFormat="1" ht="18.75" customHeight="1" x14ac:dyDescent="0.25">
      <c r="B695" s="65"/>
    </row>
    <row r="696" spans="2:2" s="45" customFormat="1" ht="18.75" customHeight="1" x14ac:dyDescent="0.25">
      <c r="B696" s="65"/>
    </row>
    <row r="697" spans="2:2" s="45" customFormat="1" ht="18.75" customHeight="1" x14ac:dyDescent="0.25">
      <c r="B697" s="65"/>
    </row>
    <row r="698" spans="2:2" s="45" customFormat="1" ht="18.75" customHeight="1" x14ac:dyDescent="0.25">
      <c r="B698" s="65"/>
    </row>
    <row r="699" spans="2:2" s="45" customFormat="1" ht="18.75" customHeight="1" x14ac:dyDescent="0.25">
      <c r="B699" s="65"/>
    </row>
    <row r="700" spans="2:2" s="45" customFormat="1" ht="18.75" customHeight="1" x14ac:dyDescent="0.25">
      <c r="B700" s="65"/>
    </row>
    <row r="701" spans="2:2" s="45" customFormat="1" ht="18.75" customHeight="1" x14ac:dyDescent="0.25">
      <c r="B701" s="65"/>
    </row>
    <row r="702" spans="2:2" s="45" customFormat="1" ht="18.75" customHeight="1" x14ac:dyDescent="0.25">
      <c r="B702" s="65"/>
    </row>
    <row r="703" spans="2:2" s="45" customFormat="1" ht="18.75" customHeight="1" x14ac:dyDescent="0.25">
      <c r="B703" s="65"/>
    </row>
    <row r="704" spans="2:2" s="45" customFormat="1" ht="18.75" customHeight="1" x14ac:dyDescent="0.25">
      <c r="B704" s="65"/>
    </row>
    <row r="705" spans="2:2" s="45" customFormat="1" ht="18.75" customHeight="1" x14ac:dyDescent="0.25">
      <c r="B705" s="65"/>
    </row>
    <row r="706" spans="2:2" s="45" customFormat="1" ht="18.75" customHeight="1" x14ac:dyDescent="0.25">
      <c r="B706" s="65"/>
    </row>
    <row r="707" spans="2:2" s="45" customFormat="1" ht="18.75" customHeight="1" x14ac:dyDescent="0.25">
      <c r="B707" s="65"/>
    </row>
    <row r="708" spans="2:2" s="45" customFormat="1" ht="18.75" customHeight="1" x14ac:dyDescent="0.25">
      <c r="B708" s="65"/>
    </row>
    <row r="709" spans="2:2" s="45" customFormat="1" ht="18.75" customHeight="1" x14ac:dyDescent="0.25">
      <c r="B709" s="65"/>
    </row>
    <row r="710" spans="2:2" s="45" customFormat="1" ht="18.75" customHeight="1" x14ac:dyDescent="0.25">
      <c r="B710" s="65"/>
    </row>
    <row r="711" spans="2:2" s="45" customFormat="1" ht="18.75" customHeight="1" x14ac:dyDescent="0.25">
      <c r="B711" s="65"/>
    </row>
    <row r="712" spans="2:2" s="45" customFormat="1" ht="18.75" customHeight="1" x14ac:dyDescent="0.25">
      <c r="B712" s="65"/>
    </row>
    <row r="713" spans="2:2" s="45" customFormat="1" ht="18.75" customHeight="1" x14ac:dyDescent="0.25">
      <c r="B713" s="65"/>
    </row>
    <row r="714" spans="2:2" s="45" customFormat="1" ht="18.75" customHeight="1" x14ac:dyDescent="0.25">
      <c r="B714" s="65"/>
    </row>
    <row r="715" spans="2:2" s="45" customFormat="1" ht="18.75" customHeight="1" x14ac:dyDescent="0.25">
      <c r="B715" s="65"/>
    </row>
    <row r="716" spans="2:2" s="45" customFormat="1" ht="18.75" customHeight="1" x14ac:dyDescent="0.25">
      <c r="B716" s="65"/>
    </row>
    <row r="717" spans="2:2" s="45" customFormat="1" ht="18.75" customHeight="1" x14ac:dyDescent="0.25">
      <c r="B717" s="65"/>
    </row>
    <row r="718" spans="2:2" s="45" customFormat="1" ht="18.75" customHeight="1" x14ac:dyDescent="0.25">
      <c r="B718" s="65"/>
    </row>
    <row r="719" spans="2:2" s="45" customFormat="1" ht="18.75" customHeight="1" x14ac:dyDescent="0.25">
      <c r="B719" s="65"/>
    </row>
    <row r="720" spans="2:2" s="45" customFormat="1" ht="18.75" customHeight="1" x14ac:dyDescent="0.25">
      <c r="B720" s="65"/>
    </row>
    <row r="721" spans="2:2" s="45" customFormat="1" ht="18.75" customHeight="1" x14ac:dyDescent="0.25">
      <c r="B721" s="65"/>
    </row>
    <row r="722" spans="2:2" s="45" customFormat="1" ht="18.75" customHeight="1" x14ac:dyDescent="0.25">
      <c r="B722" s="65"/>
    </row>
    <row r="723" spans="2:2" s="45" customFormat="1" ht="18.75" customHeight="1" x14ac:dyDescent="0.25">
      <c r="B723" s="65"/>
    </row>
    <row r="724" spans="2:2" s="45" customFormat="1" ht="18.75" customHeight="1" x14ac:dyDescent="0.25">
      <c r="B724" s="65"/>
    </row>
    <row r="725" spans="2:2" s="45" customFormat="1" ht="18.75" customHeight="1" x14ac:dyDescent="0.25">
      <c r="B725" s="65"/>
    </row>
    <row r="726" spans="2:2" s="45" customFormat="1" ht="18.75" customHeight="1" x14ac:dyDescent="0.25">
      <c r="B726" s="65"/>
    </row>
    <row r="727" spans="2:2" s="45" customFormat="1" ht="18.75" customHeight="1" x14ac:dyDescent="0.25">
      <c r="B727" s="65"/>
    </row>
    <row r="728" spans="2:2" s="45" customFormat="1" ht="18.75" customHeight="1" x14ac:dyDescent="0.25">
      <c r="B728" s="65"/>
    </row>
    <row r="729" spans="2:2" s="45" customFormat="1" ht="18.75" customHeight="1" x14ac:dyDescent="0.25">
      <c r="B729" s="65"/>
    </row>
    <row r="730" spans="2:2" s="45" customFormat="1" ht="18.75" customHeight="1" x14ac:dyDescent="0.25">
      <c r="B730" s="65"/>
    </row>
    <row r="731" spans="2:2" s="45" customFormat="1" ht="18.75" customHeight="1" x14ac:dyDescent="0.25">
      <c r="B731" s="65"/>
    </row>
    <row r="732" spans="2:2" s="45" customFormat="1" ht="18.75" customHeight="1" x14ac:dyDescent="0.25">
      <c r="B732" s="65"/>
    </row>
    <row r="733" spans="2:2" s="45" customFormat="1" ht="18.75" customHeight="1" x14ac:dyDescent="0.25">
      <c r="B733" s="65"/>
    </row>
    <row r="734" spans="2:2" s="45" customFormat="1" ht="18.75" customHeight="1" x14ac:dyDescent="0.25">
      <c r="B734" s="65"/>
    </row>
    <row r="735" spans="2:2" s="45" customFormat="1" ht="18.75" customHeight="1" x14ac:dyDescent="0.25">
      <c r="B735" s="65"/>
    </row>
    <row r="736" spans="2:2" s="45" customFormat="1" ht="18.75" customHeight="1" x14ac:dyDescent="0.25">
      <c r="B736" s="65"/>
    </row>
    <row r="737" spans="2:2" s="45" customFormat="1" ht="18.75" customHeight="1" x14ac:dyDescent="0.25">
      <c r="B737" s="65"/>
    </row>
    <row r="738" spans="2:2" s="45" customFormat="1" ht="18.75" customHeight="1" x14ac:dyDescent="0.25">
      <c r="B738" s="65"/>
    </row>
    <row r="739" spans="2:2" s="45" customFormat="1" ht="18.75" customHeight="1" x14ac:dyDescent="0.25">
      <c r="B739" s="65"/>
    </row>
    <row r="740" spans="2:2" s="45" customFormat="1" ht="18.75" customHeight="1" x14ac:dyDescent="0.25">
      <c r="B740" s="65"/>
    </row>
    <row r="741" spans="2:2" s="45" customFormat="1" ht="18.75" customHeight="1" x14ac:dyDescent="0.25">
      <c r="B741" s="65"/>
    </row>
    <row r="742" spans="2:2" s="45" customFormat="1" ht="18.75" customHeight="1" x14ac:dyDescent="0.25">
      <c r="B742" s="65"/>
    </row>
    <row r="743" spans="2:2" s="45" customFormat="1" ht="18.75" customHeight="1" x14ac:dyDescent="0.25">
      <c r="B743" s="65"/>
    </row>
    <row r="744" spans="2:2" s="45" customFormat="1" ht="18.75" customHeight="1" x14ac:dyDescent="0.25">
      <c r="B744" s="65"/>
    </row>
    <row r="745" spans="2:2" s="45" customFormat="1" ht="18.75" customHeight="1" x14ac:dyDescent="0.25">
      <c r="B745" s="65"/>
    </row>
    <row r="746" spans="2:2" s="45" customFormat="1" ht="18.75" customHeight="1" x14ac:dyDescent="0.25">
      <c r="B746" s="65"/>
    </row>
    <row r="747" spans="2:2" s="45" customFormat="1" ht="18.75" customHeight="1" x14ac:dyDescent="0.25">
      <c r="B747" s="65"/>
    </row>
    <row r="748" spans="2:2" s="45" customFormat="1" ht="18.75" customHeight="1" x14ac:dyDescent="0.25">
      <c r="B748" s="65"/>
    </row>
    <row r="749" spans="2:2" s="45" customFormat="1" ht="18.75" customHeight="1" x14ac:dyDescent="0.25">
      <c r="B749" s="65"/>
    </row>
    <row r="750" spans="2:2" s="45" customFormat="1" ht="18.75" customHeight="1" x14ac:dyDescent="0.25">
      <c r="B750" s="65"/>
    </row>
    <row r="751" spans="2:2" s="45" customFormat="1" ht="18.75" customHeight="1" x14ac:dyDescent="0.25">
      <c r="B751" s="65"/>
    </row>
    <row r="752" spans="2:2" s="45" customFormat="1" ht="18.75" customHeight="1" x14ac:dyDescent="0.25">
      <c r="B752" s="65"/>
    </row>
    <row r="753" spans="2:2" s="45" customFormat="1" ht="18.75" customHeight="1" x14ac:dyDescent="0.25">
      <c r="B753" s="65"/>
    </row>
    <row r="754" spans="2:2" s="45" customFormat="1" ht="18.75" customHeight="1" x14ac:dyDescent="0.25">
      <c r="B754" s="65"/>
    </row>
    <row r="755" spans="2:2" s="45" customFormat="1" ht="18.75" customHeight="1" x14ac:dyDescent="0.25">
      <c r="B755" s="65"/>
    </row>
    <row r="756" spans="2:2" s="45" customFormat="1" ht="18.75" customHeight="1" x14ac:dyDescent="0.25">
      <c r="B756" s="65"/>
    </row>
    <row r="757" spans="2:2" s="45" customFormat="1" ht="18.75" customHeight="1" x14ac:dyDescent="0.25">
      <c r="B757" s="65"/>
    </row>
    <row r="758" spans="2:2" s="45" customFormat="1" ht="18.75" customHeight="1" x14ac:dyDescent="0.25">
      <c r="B758" s="65"/>
    </row>
    <row r="759" spans="2:2" s="45" customFormat="1" ht="18.75" customHeight="1" x14ac:dyDescent="0.25">
      <c r="B759" s="65"/>
    </row>
    <row r="760" spans="2:2" s="45" customFormat="1" ht="18.75" customHeight="1" x14ac:dyDescent="0.25">
      <c r="B760" s="65"/>
    </row>
    <row r="761" spans="2:2" s="45" customFormat="1" ht="18.75" customHeight="1" x14ac:dyDescent="0.25">
      <c r="B761" s="65"/>
    </row>
    <row r="762" spans="2:2" s="45" customFormat="1" ht="18.75" customHeight="1" x14ac:dyDescent="0.25">
      <c r="B762" s="65"/>
    </row>
    <row r="763" spans="2:2" s="45" customFormat="1" ht="18.75" customHeight="1" x14ac:dyDescent="0.25">
      <c r="B763" s="65"/>
    </row>
    <row r="764" spans="2:2" s="45" customFormat="1" ht="18.75" customHeight="1" x14ac:dyDescent="0.25">
      <c r="B764" s="65"/>
    </row>
    <row r="765" spans="2:2" s="45" customFormat="1" ht="18.75" customHeight="1" x14ac:dyDescent="0.25">
      <c r="B765" s="65"/>
    </row>
    <row r="766" spans="2:2" s="45" customFormat="1" ht="18.75" customHeight="1" x14ac:dyDescent="0.25">
      <c r="B766" s="65"/>
    </row>
    <row r="767" spans="2:2" s="45" customFormat="1" ht="18.75" customHeight="1" x14ac:dyDescent="0.25">
      <c r="B767" s="65"/>
    </row>
    <row r="768" spans="2:2" s="45" customFormat="1" ht="18.75" customHeight="1" x14ac:dyDescent="0.25">
      <c r="B768" s="65"/>
    </row>
    <row r="769" spans="2:2" s="45" customFormat="1" ht="18.75" customHeight="1" x14ac:dyDescent="0.25">
      <c r="B769" s="65"/>
    </row>
    <row r="770" spans="2:2" s="45" customFormat="1" ht="18.75" customHeight="1" x14ac:dyDescent="0.25">
      <c r="B770" s="65"/>
    </row>
    <row r="771" spans="2:2" s="45" customFormat="1" ht="18.75" customHeight="1" x14ac:dyDescent="0.25">
      <c r="B771" s="65"/>
    </row>
    <row r="772" spans="2:2" s="45" customFormat="1" ht="18.75" customHeight="1" x14ac:dyDescent="0.25">
      <c r="B772" s="65"/>
    </row>
    <row r="773" spans="2:2" s="45" customFormat="1" ht="18.75" customHeight="1" x14ac:dyDescent="0.25">
      <c r="B773" s="65"/>
    </row>
    <row r="774" spans="2:2" s="45" customFormat="1" ht="18.75" customHeight="1" x14ac:dyDescent="0.25">
      <c r="B774" s="65"/>
    </row>
    <row r="775" spans="2:2" s="45" customFormat="1" ht="18.75" customHeight="1" x14ac:dyDescent="0.25">
      <c r="B775" s="65"/>
    </row>
    <row r="776" spans="2:2" s="45" customFormat="1" ht="18.75" customHeight="1" x14ac:dyDescent="0.25">
      <c r="B776" s="65"/>
    </row>
    <row r="777" spans="2:2" s="45" customFormat="1" ht="18.75" customHeight="1" x14ac:dyDescent="0.25">
      <c r="B777" s="65"/>
    </row>
    <row r="778" spans="2:2" s="45" customFormat="1" ht="18.75" customHeight="1" x14ac:dyDescent="0.25">
      <c r="B778" s="65"/>
    </row>
    <row r="779" spans="2:2" s="45" customFormat="1" ht="18.75" customHeight="1" x14ac:dyDescent="0.25">
      <c r="B779" s="65"/>
    </row>
    <row r="780" spans="2:2" s="45" customFormat="1" ht="18.75" customHeight="1" x14ac:dyDescent="0.25">
      <c r="B780" s="65"/>
    </row>
    <row r="781" spans="2:2" s="45" customFormat="1" ht="18.75" customHeight="1" x14ac:dyDescent="0.25">
      <c r="B781" s="65"/>
    </row>
    <row r="782" spans="2:2" s="45" customFormat="1" ht="18.75" customHeight="1" x14ac:dyDescent="0.25">
      <c r="B782" s="65"/>
    </row>
    <row r="783" spans="2:2" s="45" customFormat="1" ht="18.75" customHeight="1" x14ac:dyDescent="0.25">
      <c r="B783" s="65"/>
    </row>
    <row r="784" spans="2:2" s="45" customFormat="1" ht="18.75" customHeight="1" x14ac:dyDescent="0.25">
      <c r="B784" s="65"/>
    </row>
    <row r="785" spans="2:2" s="45" customFormat="1" ht="18.75" customHeight="1" x14ac:dyDescent="0.25">
      <c r="B785" s="65"/>
    </row>
    <row r="786" spans="2:2" s="45" customFormat="1" ht="18.75" customHeight="1" x14ac:dyDescent="0.25">
      <c r="B786" s="65"/>
    </row>
    <row r="787" spans="2:2" s="45" customFormat="1" ht="18.75" customHeight="1" x14ac:dyDescent="0.25">
      <c r="B787" s="65"/>
    </row>
    <row r="788" spans="2:2" s="45" customFormat="1" ht="18.75" customHeight="1" x14ac:dyDescent="0.25">
      <c r="B788" s="65"/>
    </row>
    <row r="789" spans="2:2" s="45" customFormat="1" ht="18.75" customHeight="1" x14ac:dyDescent="0.25">
      <c r="B789" s="65"/>
    </row>
    <row r="790" spans="2:2" s="45" customFormat="1" ht="18.75" customHeight="1" x14ac:dyDescent="0.25">
      <c r="B790" s="65"/>
    </row>
    <row r="791" spans="2:2" s="45" customFormat="1" ht="18.75" customHeight="1" x14ac:dyDescent="0.25">
      <c r="B791" s="65"/>
    </row>
    <row r="792" spans="2:2" s="45" customFormat="1" ht="18.75" customHeight="1" x14ac:dyDescent="0.25">
      <c r="B792" s="65"/>
    </row>
    <row r="793" spans="2:2" s="45" customFormat="1" ht="18.75" customHeight="1" x14ac:dyDescent="0.25">
      <c r="B793" s="65"/>
    </row>
    <row r="794" spans="2:2" s="45" customFormat="1" ht="18.75" customHeight="1" x14ac:dyDescent="0.25">
      <c r="B794" s="65"/>
    </row>
    <row r="795" spans="2:2" s="45" customFormat="1" ht="18.75" customHeight="1" x14ac:dyDescent="0.25">
      <c r="B795" s="65"/>
    </row>
    <row r="796" spans="2:2" s="45" customFormat="1" ht="18.75" customHeight="1" x14ac:dyDescent="0.25">
      <c r="B796" s="65"/>
    </row>
    <row r="797" spans="2:2" s="45" customFormat="1" ht="18.75" customHeight="1" x14ac:dyDescent="0.25">
      <c r="B797" s="65"/>
    </row>
    <row r="798" spans="2:2" s="45" customFormat="1" ht="18.75" customHeight="1" x14ac:dyDescent="0.25">
      <c r="B798" s="65"/>
    </row>
    <row r="799" spans="2:2" s="45" customFormat="1" ht="18.75" customHeight="1" x14ac:dyDescent="0.25">
      <c r="B799" s="65"/>
    </row>
    <row r="800" spans="2:2" s="45" customFormat="1" ht="18.75" customHeight="1" x14ac:dyDescent="0.25">
      <c r="B800" s="65"/>
    </row>
    <row r="801" spans="2:2" s="45" customFormat="1" ht="18.75" customHeight="1" x14ac:dyDescent="0.25">
      <c r="B801" s="65"/>
    </row>
    <row r="802" spans="2:2" s="45" customFormat="1" ht="18.75" customHeight="1" x14ac:dyDescent="0.25">
      <c r="B802" s="65"/>
    </row>
    <row r="803" spans="2:2" s="45" customFormat="1" ht="18.75" customHeight="1" x14ac:dyDescent="0.25">
      <c r="B803" s="65"/>
    </row>
    <row r="804" spans="2:2" s="45" customFormat="1" ht="18.75" customHeight="1" x14ac:dyDescent="0.25">
      <c r="B804" s="65"/>
    </row>
    <row r="805" spans="2:2" s="45" customFormat="1" ht="18.75" customHeight="1" x14ac:dyDescent="0.25">
      <c r="B805" s="65"/>
    </row>
    <row r="806" spans="2:2" s="45" customFormat="1" ht="18.75" customHeight="1" x14ac:dyDescent="0.25">
      <c r="B806" s="65"/>
    </row>
    <row r="807" spans="2:2" s="45" customFormat="1" ht="18.75" customHeight="1" x14ac:dyDescent="0.25">
      <c r="B807" s="65"/>
    </row>
    <row r="808" spans="2:2" s="45" customFormat="1" ht="18.75" customHeight="1" x14ac:dyDescent="0.25">
      <c r="B808" s="65"/>
    </row>
    <row r="809" spans="2:2" s="45" customFormat="1" ht="18.75" customHeight="1" x14ac:dyDescent="0.25">
      <c r="B809" s="65"/>
    </row>
    <row r="810" spans="2:2" s="45" customFormat="1" ht="18.75" customHeight="1" x14ac:dyDescent="0.25">
      <c r="B810" s="65"/>
    </row>
    <row r="811" spans="2:2" s="45" customFormat="1" ht="18.75" customHeight="1" x14ac:dyDescent="0.25">
      <c r="B811" s="65"/>
    </row>
    <row r="812" spans="2:2" s="45" customFormat="1" ht="18.75" customHeight="1" x14ac:dyDescent="0.25">
      <c r="B812" s="65"/>
    </row>
    <row r="813" spans="2:2" s="45" customFormat="1" ht="18.75" customHeight="1" x14ac:dyDescent="0.25">
      <c r="B813" s="65"/>
    </row>
    <row r="814" spans="2:2" s="45" customFormat="1" ht="18.75" customHeight="1" x14ac:dyDescent="0.25">
      <c r="B814" s="65"/>
    </row>
    <row r="815" spans="2:2" s="45" customFormat="1" ht="18.75" customHeight="1" x14ac:dyDescent="0.25">
      <c r="B815" s="65"/>
    </row>
    <row r="816" spans="2:2" s="45" customFormat="1" ht="18.75" customHeight="1" x14ac:dyDescent="0.25">
      <c r="B816" s="65"/>
    </row>
    <row r="817" spans="2:2" s="45" customFormat="1" ht="18.75" customHeight="1" x14ac:dyDescent="0.25">
      <c r="B817" s="65"/>
    </row>
    <row r="818" spans="2:2" s="45" customFormat="1" ht="18.75" customHeight="1" x14ac:dyDescent="0.25">
      <c r="B818" s="65"/>
    </row>
    <row r="819" spans="2:2" s="45" customFormat="1" ht="18.75" customHeight="1" x14ac:dyDescent="0.25">
      <c r="B819" s="65"/>
    </row>
    <row r="820" spans="2:2" s="45" customFormat="1" ht="18.75" customHeight="1" x14ac:dyDescent="0.25">
      <c r="B820" s="65"/>
    </row>
    <row r="821" spans="2:2" s="45" customFormat="1" ht="18.75" customHeight="1" x14ac:dyDescent="0.25">
      <c r="B821" s="65"/>
    </row>
    <row r="822" spans="2:2" s="45" customFormat="1" ht="18.75" customHeight="1" x14ac:dyDescent="0.25">
      <c r="B822" s="65"/>
    </row>
    <row r="823" spans="2:2" s="45" customFormat="1" ht="18.75" customHeight="1" x14ac:dyDescent="0.25">
      <c r="B823" s="65"/>
    </row>
    <row r="824" spans="2:2" s="45" customFormat="1" ht="18.75" customHeight="1" x14ac:dyDescent="0.25">
      <c r="B824" s="65"/>
    </row>
    <row r="825" spans="2:2" s="45" customFormat="1" ht="18.75" customHeight="1" x14ac:dyDescent="0.25">
      <c r="B825" s="65"/>
    </row>
    <row r="826" spans="2:2" s="45" customFormat="1" ht="18.75" customHeight="1" x14ac:dyDescent="0.25">
      <c r="B826" s="65"/>
    </row>
    <row r="827" spans="2:2" s="45" customFormat="1" ht="18.75" customHeight="1" x14ac:dyDescent="0.25">
      <c r="B827" s="65"/>
    </row>
    <row r="828" spans="2:2" s="45" customFormat="1" ht="18.75" customHeight="1" x14ac:dyDescent="0.25">
      <c r="B828" s="65"/>
    </row>
    <row r="829" spans="2:2" s="45" customFormat="1" ht="18.75" customHeight="1" x14ac:dyDescent="0.25">
      <c r="B829" s="65"/>
    </row>
    <row r="830" spans="2:2" s="45" customFormat="1" ht="18.75" customHeight="1" x14ac:dyDescent="0.25">
      <c r="B830" s="65"/>
    </row>
    <row r="831" spans="2:2" s="45" customFormat="1" ht="18.75" customHeight="1" x14ac:dyDescent="0.25">
      <c r="B831" s="65"/>
    </row>
    <row r="832" spans="2:2" s="45" customFormat="1" ht="18.75" customHeight="1" x14ac:dyDescent="0.25">
      <c r="B832" s="65"/>
    </row>
    <row r="833" spans="2:2" s="45" customFormat="1" ht="18.75" customHeight="1" x14ac:dyDescent="0.25">
      <c r="B833" s="65"/>
    </row>
    <row r="834" spans="2:2" s="45" customFormat="1" ht="18.75" customHeight="1" x14ac:dyDescent="0.25">
      <c r="B834" s="65"/>
    </row>
    <row r="835" spans="2:2" s="45" customFormat="1" ht="18.75" customHeight="1" x14ac:dyDescent="0.25">
      <c r="B835" s="65"/>
    </row>
    <row r="836" spans="2:2" s="45" customFormat="1" ht="18.75" customHeight="1" x14ac:dyDescent="0.25">
      <c r="B836" s="65"/>
    </row>
    <row r="837" spans="2:2" s="45" customFormat="1" ht="18.75" customHeight="1" x14ac:dyDescent="0.25">
      <c r="B837" s="65"/>
    </row>
    <row r="838" spans="2:2" s="45" customFormat="1" ht="18.75" customHeight="1" x14ac:dyDescent="0.25">
      <c r="B838" s="65"/>
    </row>
    <row r="839" spans="2:2" s="45" customFormat="1" ht="18.75" customHeight="1" x14ac:dyDescent="0.25">
      <c r="B839" s="65"/>
    </row>
    <row r="840" spans="2:2" s="45" customFormat="1" ht="18.75" customHeight="1" x14ac:dyDescent="0.25">
      <c r="B840" s="65"/>
    </row>
    <row r="841" spans="2:2" s="45" customFormat="1" ht="18.75" customHeight="1" x14ac:dyDescent="0.25">
      <c r="B841" s="65"/>
    </row>
    <row r="842" spans="2:2" s="45" customFormat="1" ht="18.75" customHeight="1" x14ac:dyDescent="0.25">
      <c r="B842" s="65"/>
    </row>
    <row r="843" spans="2:2" s="45" customFormat="1" ht="18.75" customHeight="1" x14ac:dyDescent="0.25">
      <c r="B843" s="65"/>
    </row>
    <row r="844" spans="2:2" s="45" customFormat="1" ht="18.75" customHeight="1" x14ac:dyDescent="0.25">
      <c r="B844" s="65"/>
    </row>
    <row r="845" spans="2:2" s="45" customFormat="1" ht="18.75" customHeight="1" x14ac:dyDescent="0.25">
      <c r="B845" s="65"/>
    </row>
    <row r="846" spans="2:2" s="45" customFormat="1" ht="18.75" customHeight="1" x14ac:dyDescent="0.25">
      <c r="B846" s="65"/>
    </row>
    <row r="847" spans="2:2" s="45" customFormat="1" ht="18.75" customHeight="1" x14ac:dyDescent="0.25">
      <c r="B847" s="65"/>
    </row>
    <row r="848" spans="2:2" s="45" customFormat="1" ht="18.75" customHeight="1" x14ac:dyDescent="0.25">
      <c r="B848" s="65"/>
    </row>
    <row r="849" spans="2:2" s="45" customFormat="1" ht="18.75" customHeight="1" x14ac:dyDescent="0.25">
      <c r="B849" s="65"/>
    </row>
    <row r="850" spans="2:2" s="45" customFormat="1" ht="18.75" customHeight="1" x14ac:dyDescent="0.25">
      <c r="B850" s="65"/>
    </row>
    <row r="851" spans="2:2" s="45" customFormat="1" ht="18.75" customHeight="1" x14ac:dyDescent="0.25">
      <c r="B851" s="65"/>
    </row>
    <row r="852" spans="2:2" s="45" customFormat="1" ht="18.75" customHeight="1" x14ac:dyDescent="0.25">
      <c r="B852" s="65"/>
    </row>
    <row r="853" spans="2:2" s="45" customFormat="1" ht="18.75" customHeight="1" x14ac:dyDescent="0.25">
      <c r="B853" s="65"/>
    </row>
    <row r="854" spans="2:2" s="45" customFormat="1" ht="18.75" customHeight="1" x14ac:dyDescent="0.25">
      <c r="B854" s="65"/>
    </row>
    <row r="855" spans="2:2" s="45" customFormat="1" ht="18.75" customHeight="1" x14ac:dyDescent="0.25">
      <c r="B855" s="65"/>
    </row>
    <row r="856" spans="2:2" s="45" customFormat="1" ht="18.75" customHeight="1" x14ac:dyDescent="0.25">
      <c r="B856" s="65"/>
    </row>
    <row r="857" spans="2:2" s="45" customFormat="1" ht="18.75" customHeight="1" x14ac:dyDescent="0.25">
      <c r="B857" s="65"/>
    </row>
    <row r="858" spans="2:2" s="45" customFormat="1" ht="18.75" customHeight="1" x14ac:dyDescent="0.25">
      <c r="B858" s="65"/>
    </row>
    <row r="859" spans="2:2" s="45" customFormat="1" ht="18.75" customHeight="1" x14ac:dyDescent="0.25">
      <c r="B859" s="65"/>
    </row>
    <row r="860" spans="2:2" s="45" customFormat="1" ht="18.75" customHeight="1" x14ac:dyDescent="0.25">
      <c r="B860" s="65"/>
    </row>
    <row r="861" spans="2:2" s="45" customFormat="1" ht="18.75" customHeight="1" x14ac:dyDescent="0.25">
      <c r="B861" s="65"/>
    </row>
    <row r="862" spans="2:2" s="45" customFormat="1" ht="18.75" customHeight="1" x14ac:dyDescent="0.25">
      <c r="B862" s="65"/>
    </row>
    <row r="863" spans="2:2" s="45" customFormat="1" ht="18.75" customHeight="1" x14ac:dyDescent="0.25">
      <c r="B863" s="65"/>
    </row>
    <row r="864" spans="2:2" s="45" customFormat="1" ht="18.75" customHeight="1" x14ac:dyDescent="0.25">
      <c r="B864" s="65"/>
    </row>
    <row r="865" spans="2:2" s="45" customFormat="1" ht="18.75" customHeight="1" x14ac:dyDescent="0.25">
      <c r="B865" s="65"/>
    </row>
    <row r="866" spans="2:2" s="45" customFormat="1" ht="18.75" customHeight="1" x14ac:dyDescent="0.25">
      <c r="B866" s="65"/>
    </row>
    <row r="867" spans="2:2" s="45" customFormat="1" ht="18.75" customHeight="1" x14ac:dyDescent="0.25">
      <c r="B867" s="65"/>
    </row>
    <row r="868" spans="2:2" s="45" customFormat="1" ht="18.75" customHeight="1" x14ac:dyDescent="0.25">
      <c r="B868" s="65"/>
    </row>
    <row r="869" spans="2:2" s="45" customFormat="1" ht="18.75" customHeight="1" x14ac:dyDescent="0.25">
      <c r="B869" s="65"/>
    </row>
    <row r="870" spans="2:2" s="45" customFormat="1" ht="18.75" customHeight="1" x14ac:dyDescent="0.25">
      <c r="B870" s="65"/>
    </row>
    <row r="871" spans="2:2" s="45" customFormat="1" ht="18.75" customHeight="1" x14ac:dyDescent="0.25">
      <c r="B871" s="65"/>
    </row>
    <row r="872" spans="2:2" s="45" customFormat="1" ht="18.75" customHeight="1" x14ac:dyDescent="0.25">
      <c r="B872" s="65"/>
    </row>
    <row r="873" spans="2:2" s="45" customFormat="1" ht="18.75" customHeight="1" x14ac:dyDescent="0.25">
      <c r="B873" s="65"/>
    </row>
    <row r="874" spans="2:2" s="45" customFormat="1" ht="18.75" customHeight="1" x14ac:dyDescent="0.25">
      <c r="B874" s="65"/>
    </row>
    <row r="875" spans="2:2" s="45" customFormat="1" ht="18.75" customHeight="1" x14ac:dyDescent="0.25">
      <c r="B875" s="65"/>
    </row>
    <row r="876" spans="2:2" s="45" customFormat="1" ht="18.75" customHeight="1" x14ac:dyDescent="0.25">
      <c r="B876" s="65"/>
    </row>
    <row r="877" spans="2:2" s="45" customFormat="1" ht="18.75" customHeight="1" x14ac:dyDescent="0.25">
      <c r="B877" s="65"/>
    </row>
    <row r="878" spans="2:2" s="45" customFormat="1" ht="18.75" customHeight="1" x14ac:dyDescent="0.25">
      <c r="B878" s="65"/>
    </row>
    <row r="879" spans="2:2" s="45" customFormat="1" ht="18.75" customHeight="1" x14ac:dyDescent="0.25">
      <c r="B879" s="65"/>
    </row>
    <row r="880" spans="2:2" s="45" customFormat="1" ht="18.75" customHeight="1" x14ac:dyDescent="0.25">
      <c r="B880" s="65"/>
    </row>
    <row r="881" spans="2:2" s="45" customFormat="1" ht="18.75" customHeight="1" x14ac:dyDescent="0.25">
      <c r="B881" s="64"/>
    </row>
    <row r="882" spans="2:2" s="45" customFormat="1" ht="18.75" customHeight="1" x14ac:dyDescent="0.25">
      <c r="B882" s="64"/>
    </row>
    <row r="883" spans="2:2" s="45" customFormat="1" ht="18.75" customHeight="1" x14ac:dyDescent="0.25">
      <c r="B883" s="64"/>
    </row>
    <row r="884" spans="2:2" s="45" customFormat="1" ht="18.75" customHeight="1" x14ac:dyDescent="0.25">
      <c r="B884" s="64"/>
    </row>
    <row r="885" spans="2:2" s="45" customFormat="1" ht="18.75" customHeight="1" x14ac:dyDescent="0.25">
      <c r="B885" s="64"/>
    </row>
    <row r="886" spans="2:2" s="45" customFormat="1" ht="18.75" customHeight="1" x14ac:dyDescent="0.25">
      <c r="B886" s="64"/>
    </row>
    <row r="887" spans="2:2" s="45" customFormat="1" ht="18.75" customHeight="1" x14ac:dyDescent="0.25">
      <c r="B887" s="64"/>
    </row>
    <row r="888" spans="2:2" s="45" customFormat="1" ht="18.75" customHeight="1" x14ac:dyDescent="0.25">
      <c r="B888" s="64"/>
    </row>
    <row r="889" spans="2:2" s="45" customFormat="1" ht="18.75" customHeight="1" x14ac:dyDescent="0.25">
      <c r="B889" s="64"/>
    </row>
    <row r="890" spans="2:2" s="45" customFormat="1" ht="18.75" customHeight="1" x14ac:dyDescent="0.25">
      <c r="B890" s="64"/>
    </row>
    <row r="891" spans="2:2" s="45" customFormat="1" ht="18.75" customHeight="1" x14ac:dyDescent="0.25">
      <c r="B891" s="64"/>
    </row>
    <row r="892" spans="2:2" s="45" customFormat="1" ht="18.75" customHeight="1" x14ac:dyDescent="0.25">
      <c r="B892" s="64"/>
    </row>
    <row r="893" spans="2:2" s="45" customFormat="1" ht="18.75" customHeight="1" x14ac:dyDescent="0.25">
      <c r="B893" s="64"/>
    </row>
    <row r="894" spans="2:2" s="45" customFormat="1" ht="18.75" customHeight="1" x14ac:dyDescent="0.25">
      <c r="B894" s="64"/>
    </row>
    <row r="895" spans="2:2" s="45" customFormat="1" ht="18.75" customHeight="1" x14ac:dyDescent="0.25">
      <c r="B895" s="64"/>
    </row>
    <row r="896" spans="2:2" s="45" customFormat="1" ht="18.75" customHeight="1" x14ac:dyDescent="0.25">
      <c r="B896" s="64"/>
    </row>
    <row r="897" spans="2:2" s="45" customFormat="1" ht="18.75" customHeight="1" x14ac:dyDescent="0.25">
      <c r="B897" s="64"/>
    </row>
    <row r="898" spans="2:2" s="45" customFormat="1" ht="18.75" customHeight="1" x14ac:dyDescent="0.25">
      <c r="B898" s="64"/>
    </row>
    <row r="899" spans="2:2" s="45" customFormat="1" ht="18.75" customHeight="1" x14ac:dyDescent="0.25">
      <c r="B899" s="64"/>
    </row>
    <row r="900" spans="2:2" s="45" customFormat="1" ht="18.75" customHeight="1" x14ac:dyDescent="0.25">
      <c r="B900" s="64"/>
    </row>
    <row r="901" spans="2:2" s="45" customFormat="1" ht="18.75" customHeight="1" x14ac:dyDescent="0.25">
      <c r="B901" s="64"/>
    </row>
    <row r="902" spans="2:2" s="45" customFormat="1" ht="18.75" customHeight="1" x14ac:dyDescent="0.25">
      <c r="B902" s="65"/>
    </row>
    <row r="903" spans="2:2" s="45" customFormat="1" ht="18.75" customHeight="1" x14ac:dyDescent="0.25">
      <c r="B903" s="65"/>
    </row>
    <row r="904" spans="2:2" s="45" customFormat="1" ht="18.75" customHeight="1" x14ac:dyDescent="0.25">
      <c r="B904" s="65"/>
    </row>
    <row r="905" spans="2:2" s="45" customFormat="1" ht="18.75" customHeight="1" x14ac:dyDescent="0.25">
      <c r="B905" s="65"/>
    </row>
    <row r="906" spans="2:2" s="45" customFormat="1" ht="18.75" customHeight="1" x14ac:dyDescent="0.25">
      <c r="B906" s="65"/>
    </row>
    <row r="907" spans="2:2" s="45" customFormat="1" ht="18.75" customHeight="1" x14ac:dyDescent="0.25">
      <c r="B907" s="65"/>
    </row>
    <row r="908" spans="2:2" s="45" customFormat="1" ht="18.75" customHeight="1" x14ac:dyDescent="0.25">
      <c r="B908" s="65"/>
    </row>
    <row r="909" spans="2:2" s="46" customFormat="1" ht="18.75" customHeight="1" x14ac:dyDescent="0.25">
      <c r="B909" s="65"/>
    </row>
    <row r="910" spans="2:2" s="45" customFormat="1" ht="18.75" customHeight="1" x14ac:dyDescent="0.25">
      <c r="B910" s="65"/>
    </row>
    <row r="911" spans="2:2" s="45" customFormat="1" ht="18.75" customHeight="1" x14ac:dyDescent="0.25">
      <c r="B911" s="64"/>
    </row>
    <row r="912" spans="2:2" s="45" customFormat="1" ht="18.75" customHeight="1" x14ac:dyDescent="0.25">
      <c r="B912" s="64"/>
    </row>
    <row r="913" spans="2:2" s="45" customFormat="1" ht="18.75" customHeight="1" x14ac:dyDescent="0.25">
      <c r="B913" s="64"/>
    </row>
    <row r="914" spans="2:2" s="45" customFormat="1" ht="18.75" customHeight="1" x14ac:dyDescent="0.25">
      <c r="B914" s="64"/>
    </row>
    <row r="915" spans="2:2" s="45" customFormat="1" ht="18.75" customHeight="1" x14ac:dyDescent="0.25">
      <c r="B915" s="64"/>
    </row>
    <row r="916" spans="2:2" s="45" customFormat="1" ht="18.75" customHeight="1" x14ac:dyDescent="0.25">
      <c r="B916" s="64"/>
    </row>
    <row r="917" spans="2:2" s="45" customFormat="1" ht="18.75" customHeight="1" x14ac:dyDescent="0.25">
      <c r="B917" s="64"/>
    </row>
    <row r="918" spans="2:2" s="45" customFormat="1" ht="18.75" customHeight="1" x14ac:dyDescent="0.25">
      <c r="B918" s="64"/>
    </row>
    <row r="919" spans="2:2" s="45" customFormat="1" ht="18.75" customHeight="1" x14ac:dyDescent="0.25">
      <c r="B919" s="64"/>
    </row>
    <row r="920" spans="2:2" s="45" customFormat="1" ht="18.75" customHeight="1" x14ac:dyDescent="0.25">
      <c r="B920" s="64"/>
    </row>
    <row r="921" spans="2:2" s="45" customFormat="1" ht="18.75" customHeight="1" x14ac:dyDescent="0.25">
      <c r="B921" s="64"/>
    </row>
    <row r="922" spans="2:2" s="45" customFormat="1" ht="18.75" customHeight="1" x14ac:dyDescent="0.25">
      <c r="B922" s="64"/>
    </row>
    <row r="923" spans="2:2" s="45" customFormat="1" ht="18.75" customHeight="1" x14ac:dyDescent="0.25">
      <c r="B923" s="64"/>
    </row>
    <row r="924" spans="2:2" s="45" customFormat="1" ht="18.75" customHeight="1" x14ac:dyDescent="0.25">
      <c r="B924" s="64"/>
    </row>
    <row r="925" spans="2:2" s="45" customFormat="1" ht="18.75" customHeight="1" x14ac:dyDescent="0.25">
      <c r="B925" s="64"/>
    </row>
    <row r="926" spans="2:2" s="45" customFormat="1" ht="18.75" customHeight="1" x14ac:dyDescent="0.25">
      <c r="B926" s="64"/>
    </row>
    <row r="927" spans="2:2" s="45" customFormat="1" ht="18.75" customHeight="1" x14ac:dyDescent="0.25">
      <c r="B927" s="64"/>
    </row>
    <row r="928" spans="2:2" s="45" customFormat="1" ht="18.75" customHeight="1" x14ac:dyDescent="0.25">
      <c r="B928" s="64"/>
    </row>
    <row r="929" spans="2:2" s="45" customFormat="1" ht="18.75" customHeight="1" x14ac:dyDescent="0.25">
      <c r="B929" s="64"/>
    </row>
    <row r="930" spans="2:2" s="45" customFormat="1" ht="18.75" customHeight="1" x14ac:dyDescent="0.25">
      <c r="B930" s="64"/>
    </row>
    <row r="931" spans="2:2" s="45" customFormat="1" ht="18.75" customHeight="1" x14ac:dyDescent="0.25">
      <c r="B931" s="64"/>
    </row>
    <row r="932" spans="2:2" s="45" customFormat="1" ht="18.75" customHeight="1" x14ac:dyDescent="0.25">
      <c r="B932" s="64"/>
    </row>
    <row r="933" spans="2:2" s="45" customFormat="1" ht="18.75" customHeight="1" x14ac:dyDescent="0.25">
      <c r="B933" s="64"/>
    </row>
    <row r="934" spans="2:2" s="45" customFormat="1" ht="18.75" customHeight="1" x14ac:dyDescent="0.25">
      <c r="B934" s="64"/>
    </row>
    <row r="935" spans="2:2" s="45" customFormat="1" ht="18.75" customHeight="1" x14ac:dyDescent="0.25">
      <c r="B935" s="64"/>
    </row>
    <row r="936" spans="2:2" s="45" customFormat="1" ht="18.75" customHeight="1" x14ac:dyDescent="0.25">
      <c r="B936" s="64"/>
    </row>
    <row r="937" spans="2:2" s="45" customFormat="1" ht="18.75" customHeight="1" x14ac:dyDescent="0.25">
      <c r="B937" s="64"/>
    </row>
    <row r="938" spans="2:2" s="45" customFormat="1" ht="18.75" customHeight="1" x14ac:dyDescent="0.25">
      <c r="B938" s="64"/>
    </row>
    <row r="939" spans="2:2" s="45" customFormat="1" ht="18.75" customHeight="1" x14ac:dyDescent="0.25">
      <c r="B939" s="64"/>
    </row>
    <row r="940" spans="2:2" s="45" customFormat="1" ht="18.75" customHeight="1" x14ac:dyDescent="0.25">
      <c r="B940" s="64"/>
    </row>
    <row r="941" spans="2:2" s="45" customFormat="1" ht="18.75" customHeight="1" x14ac:dyDescent="0.25">
      <c r="B941" s="64"/>
    </row>
    <row r="942" spans="2:2" s="45" customFormat="1" ht="18.75" customHeight="1" x14ac:dyDescent="0.25">
      <c r="B942" s="64"/>
    </row>
    <row r="943" spans="2:2" s="45" customFormat="1" ht="18.75" customHeight="1" x14ac:dyDescent="0.25">
      <c r="B943" s="64"/>
    </row>
    <row r="944" spans="2:2" s="45" customFormat="1" ht="18.75" customHeight="1" x14ac:dyDescent="0.25">
      <c r="B944" s="64"/>
    </row>
    <row r="945" spans="2:2" s="45" customFormat="1" ht="18.75" customHeight="1" x14ac:dyDescent="0.25">
      <c r="B945" s="64"/>
    </row>
    <row r="946" spans="2:2" s="45" customFormat="1" ht="18.75" customHeight="1" x14ac:dyDescent="0.25">
      <c r="B946" s="64"/>
    </row>
    <row r="947" spans="2:2" s="45" customFormat="1" ht="18.75" customHeight="1" x14ac:dyDescent="0.25">
      <c r="B947" s="64"/>
    </row>
    <row r="948" spans="2:2" s="45" customFormat="1" ht="18.75" customHeight="1" x14ac:dyDescent="0.25">
      <c r="B948" s="64"/>
    </row>
    <row r="949" spans="2:2" s="45" customFormat="1" ht="18.75" customHeight="1" x14ac:dyDescent="0.25">
      <c r="B949" s="64"/>
    </row>
    <row r="950" spans="2:2" s="45" customFormat="1" ht="18.75" customHeight="1" x14ac:dyDescent="0.25">
      <c r="B950" s="64"/>
    </row>
    <row r="951" spans="2:2" s="45" customFormat="1" ht="18.75" customHeight="1" x14ac:dyDescent="0.25">
      <c r="B951" s="64"/>
    </row>
    <row r="952" spans="2:2" s="45" customFormat="1" ht="18.75" customHeight="1" x14ac:dyDescent="0.25">
      <c r="B952" s="64"/>
    </row>
    <row r="953" spans="2:2" s="45" customFormat="1" ht="18.75" customHeight="1" x14ac:dyDescent="0.25">
      <c r="B953" s="64"/>
    </row>
    <row r="954" spans="2:2" s="45" customFormat="1" ht="18.75" customHeight="1" x14ac:dyDescent="0.25">
      <c r="B954" s="64"/>
    </row>
    <row r="955" spans="2:2" s="45" customFormat="1" ht="18.75" customHeight="1" x14ac:dyDescent="0.25">
      <c r="B955" s="64"/>
    </row>
    <row r="956" spans="2:2" s="45" customFormat="1" ht="18.75" customHeight="1" x14ac:dyDescent="0.25">
      <c r="B956" s="64"/>
    </row>
    <row r="957" spans="2:2" s="45" customFormat="1" ht="18.75" customHeight="1" x14ac:dyDescent="0.25">
      <c r="B957" s="64"/>
    </row>
    <row r="958" spans="2:2" s="45" customFormat="1" ht="18.75" customHeight="1" x14ac:dyDescent="0.25">
      <c r="B958" s="64"/>
    </row>
    <row r="959" spans="2:2" s="45" customFormat="1" ht="18.75" customHeight="1" x14ac:dyDescent="0.25">
      <c r="B959" s="64"/>
    </row>
    <row r="960" spans="2:2" s="45" customFormat="1" ht="18.75" customHeight="1" x14ac:dyDescent="0.25">
      <c r="B960" s="64"/>
    </row>
    <row r="961" spans="2:2" s="45" customFormat="1" ht="18.75" customHeight="1" x14ac:dyDescent="0.25">
      <c r="B961" s="64"/>
    </row>
    <row r="962" spans="2:2" s="45" customFormat="1" ht="18.75" customHeight="1" x14ac:dyDescent="0.25">
      <c r="B962" s="64"/>
    </row>
    <row r="963" spans="2:2" s="45" customFormat="1" ht="18.75" customHeight="1" x14ac:dyDescent="0.25">
      <c r="B963" s="64"/>
    </row>
    <row r="964" spans="2:2" s="45" customFormat="1" ht="18.75" customHeight="1" x14ac:dyDescent="0.25">
      <c r="B964" s="64"/>
    </row>
    <row r="965" spans="2:2" s="45" customFormat="1" ht="18.75" customHeight="1" x14ac:dyDescent="0.25">
      <c r="B965" s="64"/>
    </row>
    <row r="966" spans="2:2" s="45" customFormat="1" ht="18.75" customHeight="1" x14ac:dyDescent="0.25">
      <c r="B966" s="64"/>
    </row>
    <row r="967" spans="2:2" s="45" customFormat="1" ht="18.75" customHeight="1" x14ac:dyDescent="0.25">
      <c r="B967" s="64"/>
    </row>
    <row r="968" spans="2:2" s="45" customFormat="1" ht="18.75" customHeight="1" x14ac:dyDescent="0.25">
      <c r="B968" s="64"/>
    </row>
    <row r="969" spans="2:2" s="45" customFormat="1" ht="18.75" customHeight="1" x14ac:dyDescent="0.25">
      <c r="B969" s="64"/>
    </row>
    <row r="970" spans="2:2" s="45" customFormat="1" ht="18.75" customHeight="1" x14ac:dyDescent="0.25">
      <c r="B970" s="64"/>
    </row>
    <row r="971" spans="2:2" s="45" customFormat="1" ht="18.75" customHeight="1" x14ac:dyDescent="0.25">
      <c r="B971" s="64"/>
    </row>
    <row r="972" spans="2:2" s="45" customFormat="1" ht="18.75" customHeight="1" x14ac:dyDescent="0.25">
      <c r="B972" s="64"/>
    </row>
    <row r="973" spans="2:2" s="45" customFormat="1" ht="18.75" customHeight="1" x14ac:dyDescent="0.25">
      <c r="B973" s="64"/>
    </row>
    <row r="974" spans="2:2" s="45" customFormat="1" ht="18.75" customHeight="1" x14ac:dyDescent="0.25">
      <c r="B974" s="64"/>
    </row>
    <row r="975" spans="2:2" s="45" customFormat="1" ht="18.75" customHeight="1" x14ac:dyDescent="0.25">
      <c r="B975" s="64"/>
    </row>
    <row r="976" spans="2:2" s="45" customFormat="1" ht="18.75" customHeight="1" x14ac:dyDescent="0.25">
      <c r="B976" s="64"/>
    </row>
    <row r="977" spans="2:2" s="45" customFormat="1" ht="18.75" customHeight="1" x14ac:dyDescent="0.25">
      <c r="B977" s="64"/>
    </row>
    <row r="978" spans="2:2" s="45" customFormat="1" ht="18.75" customHeight="1" x14ac:dyDescent="0.25">
      <c r="B978" s="64"/>
    </row>
    <row r="979" spans="2:2" s="45" customFormat="1" ht="18.75" customHeight="1" x14ac:dyDescent="0.25">
      <c r="B979" s="64"/>
    </row>
    <row r="980" spans="2:2" s="45" customFormat="1" ht="18.75" customHeight="1" x14ac:dyDescent="0.25">
      <c r="B980" s="64"/>
    </row>
    <row r="981" spans="2:2" s="45" customFormat="1" ht="18.75" customHeight="1" x14ac:dyDescent="0.25">
      <c r="B981" s="64"/>
    </row>
    <row r="982" spans="2:2" s="45" customFormat="1" ht="18.75" customHeight="1" x14ac:dyDescent="0.25">
      <c r="B982" s="64"/>
    </row>
    <row r="983" spans="2:2" s="45" customFormat="1" ht="18.75" customHeight="1" x14ac:dyDescent="0.25">
      <c r="B983" s="64"/>
    </row>
    <row r="984" spans="2:2" s="45" customFormat="1" ht="18.75" customHeight="1" x14ac:dyDescent="0.25">
      <c r="B984" s="64"/>
    </row>
    <row r="985" spans="2:2" s="45" customFormat="1" ht="18.75" customHeight="1" x14ac:dyDescent="0.25">
      <c r="B985" s="64"/>
    </row>
    <row r="986" spans="2:2" s="45" customFormat="1" ht="18.75" customHeight="1" x14ac:dyDescent="0.25">
      <c r="B986" s="64"/>
    </row>
    <row r="987" spans="2:2" s="45" customFormat="1" ht="18.75" customHeight="1" x14ac:dyDescent="0.25">
      <c r="B987" s="64"/>
    </row>
    <row r="988" spans="2:2" s="45" customFormat="1" ht="18.75" customHeight="1" x14ac:dyDescent="0.25">
      <c r="B988" s="64"/>
    </row>
    <row r="989" spans="2:2" s="45" customFormat="1" ht="18.75" customHeight="1" x14ac:dyDescent="0.25">
      <c r="B989" s="64"/>
    </row>
    <row r="990" spans="2:2" s="45" customFormat="1" ht="18.75" customHeight="1" x14ac:dyDescent="0.25">
      <c r="B990" s="64"/>
    </row>
    <row r="991" spans="2:2" s="45" customFormat="1" ht="18.75" customHeight="1" x14ac:dyDescent="0.25">
      <c r="B991" s="64"/>
    </row>
    <row r="992" spans="2:2" s="45" customFormat="1" ht="18.75" customHeight="1" x14ac:dyDescent="0.25">
      <c r="B992" s="64"/>
    </row>
    <row r="993" spans="2:2" s="45" customFormat="1" ht="18.75" customHeight="1" x14ac:dyDescent="0.25">
      <c r="B993" s="64"/>
    </row>
    <row r="994" spans="2:2" s="45" customFormat="1" ht="18.75" customHeight="1" x14ac:dyDescent="0.25">
      <c r="B994" s="64"/>
    </row>
    <row r="995" spans="2:2" s="45" customFormat="1" ht="18.75" customHeight="1" x14ac:dyDescent="0.25">
      <c r="B995" s="64"/>
    </row>
    <row r="996" spans="2:2" s="45" customFormat="1" ht="18.75" customHeight="1" x14ac:dyDescent="0.25">
      <c r="B996" s="64"/>
    </row>
    <row r="997" spans="2:2" s="45" customFormat="1" ht="18.75" customHeight="1" x14ac:dyDescent="0.25">
      <c r="B997" s="64"/>
    </row>
    <row r="998" spans="2:2" s="45" customFormat="1" ht="18.75" customHeight="1" x14ac:dyDescent="0.25">
      <c r="B998" s="64"/>
    </row>
    <row r="999" spans="2:2" s="45" customFormat="1" ht="18.75" customHeight="1" x14ac:dyDescent="0.25">
      <c r="B999" s="64"/>
    </row>
    <row r="1000" spans="2:2" s="45" customFormat="1" ht="18.75" customHeight="1" x14ac:dyDescent="0.25">
      <c r="B1000" s="64"/>
    </row>
    <row r="1001" spans="2:2" s="45" customFormat="1" ht="18.75" customHeight="1" x14ac:dyDescent="0.25">
      <c r="B1001" s="64"/>
    </row>
    <row r="1002" spans="2:2" s="45" customFormat="1" ht="18.75" customHeight="1" x14ac:dyDescent="0.25">
      <c r="B1002" s="65"/>
    </row>
    <row r="1003" spans="2:2" s="45" customFormat="1" ht="18.75" customHeight="1" x14ac:dyDescent="0.25">
      <c r="B1003" s="65"/>
    </row>
    <row r="1004" spans="2:2" s="45" customFormat="1" ht="18.75" customHeight="1" x14ac:dyDescent="0.25">
      <c r="B1004" s="65"/>
    </row>
    <row r="1005" spans="2:2" s="45" customFormat="1" ht="18.75" customHeight="1" x14ac:dyDescent="0.25">
      <c r="B1005" s="65"/>
    </row>
    <row r="1006" spans="2:2" s="45" customFormat="1" ht="18.75" customHeight="1" x14ac:dyDescent="0.25">
      <c r="B1006" s="65"/>
    </row>
    <row r="1007" spans="2:2" s="45" customFormat="1" ht="18.75" customHeight="1" x14ac:dyDescent="0.25">
      <c r="B1007" s="65"/>
    </row>
    <row r="1008" spans="2:2" s="45" customFormat="1" ht="18.75" customHeight="1" x14ac:dyDescent="0.25">
      <c r="B1008" s="65"/>
    </row>
    <row r="1009" spans="2:2" s="45" customFormat="1" ht="18.75" customHeight="1" x14ac:dyDescent="0.25">
      <c r="B1009" s="65"/>
    </row>
    <row r="1010" spans="2:2" s="45" customFormat="1" ht="18.75" customHeight="1" x14ac:dyDescent="0.25">
      <c r="B1010" s="65"/>
    </row>
    <row r="1011" spans="2:2" s="45" customFormat="1" ht="18.75" customHeight="1" x14ac:dyDescent="0.25">
      <c r="B1011" s="65"/>
    </row>
    <row r="1012" spans="2:2" s="45" customFormat="1" ht="18.75" customHeight="1" x14ac:dyDescent="0.25">
      <c r="B1012" s="65"/>
    </row>
    <row r="1013" spans="2:2" s="45" customFormat="1" ht="18.75" customHeight="1" x14ac:dyDescent="0.25">
      <c r="B1013" s="65"/>
    </row>
    <row r="1014" spans="2:2" s="45" customFormat="1" ht="18.75" customHeight="1" x14ac:dyDescent="0.25">
      <c r="B1014" s="65"/>
    </row>
    <row r="1015" spans="2:2" s="45" customFormat="1" ht="18.75" customHeight="1" x14ac:dyDescent="0.25">
      <c r="B1015" s="65"/>
    </row>
    <row r="1016" spans="2:2" s="45" customFormat="1" ht="18.75" customHeight="1" x14ac:dyDescent="0.25">
      <c r="B1016" s="65"/>
    </row>
    <row r="1017" spans="2:2" s="45" customFormat="1" ht="18.75" customHeight="1" x14ac:dyDescent="0.25">
      <c r="B1017" s="65"/>
    </row>
    <row r="1018" spans="2:2" ht="18.75" customHeight="1" x14ac:dyDescent="0.25">
      <c r="B1018" s="65"/>
    </row>
    <row r="1019" spans="2:2" ht="18.75" customHeight="1" x14ac:dyDescent="0.25">
      <c r="B1019" s="65"/>
    </row>
    <row r="1020" spans="2:2" ht="18.75" customHeight="1" x14ac:dyDescent="0.25">
      <c r="B1020" s="65"/>
    </row>
    <row r="1021" spans="2:2" ht="18.75" customHeight="1" x14ac:dyDescent="0.25">
      <c r="B1021" s="65"/>
    </row>
    <row r="1022" spans="2:2" ht="18.75" customHeight="1" x14ac:dyDescent="0.25">
      <c r="B1022" s="65"/>
    </row>
    <row r="1023" spans="2:2" ht="18.75" customHeight="1" x14ac:dyDescent="0.25">
      <c r="B1023" s="65"/>
    </row>
    <row r="1024" spans="2:2" ht="18.75" customHeight="1" x14ac:dyDescent="0.25">
      <c r="B1024" s="65"/>
    </row>
    <row r="1025" spans="2:2" ht="18.75" customHeight="1" x14ac:dyDescent="0.25">
      <c r="B1025" s="65"/>
    </row>
    <row r="1026" spans="2:2" ht="18.75" customHeight="1" x14ac:dyDescent="0.25">
      <c r="B1026" s="65"/>
    </row>
    <row r="1027" spans="2:2" ht="18.75" customHeight="1" x14ac:dyDescent="0.25">
      <c r="B1027" s="65"/>
    </row>
    <row r="1028" spans="2:2" ht="18.75" customHeight="1" x14ac:dyDescent="0.25">
      <c r="B1028" s="65"/>
    </row>
    <row r="1029" spans="2:2" ht="18.75" customHeight="1" x14ac:dyDescent="0.25">
      <c r="B1029" s="65"/>
    </row>
    <row r="1030" spans="2:2" ht="18.75" customHeight="1" x14ac:dyDescent="0.25">
      <c r="B1030" s="65"/>
    </row>
    <row r="1031" spans="2:2" ht="18.75" customHeight="1" x14ac:dyDescent="0.25">
      <c r="B1031" s="65"/>
    </row>
    <row r="1032" spans="2:2" ht="18.75" customHeight="1" x14ac:dyDescent="0.25">
      <c r="B1032" s="65"/>
    </row>
    <row r="1033" spans="2:2" ht="18.75" customHeight="1" x14ac:dyDescent="0.25">
      <c r="B1033" s="65"/>
    </row>
    <row r="1034" spans="2:2" ht="18.75" customHeight="1" x14ac:dyDescent="0.25">
      <c r="B1034" s="65"/>
    </row>
    <row r="1035" spans="2:2" ht="18.75" customHeight="1" x14ac:dyDescent="0.25">
      <c r="B1035" s="65"/>
    </row>
    <row r="1036" spans="2:2" ht="18.75" customHeight="1" x14ac:dyDescent="0.25">
      <c r="B1036" s="65"/>
    </row>
    <row r="1037" spans="2:2" ht="18.75" customHeight="1" x14ac:dyDescent="0.25">
      <c r="B1037" s="65"/>
    </row>
    <row r="1038" spans="2:2" ht="18.75" customHeight="1" x14ac:dyDescent="0.25">
      <c r="B1038" s="65"/>
    </row>
    <row r="1039" spans="2:2" ht="18.75" customHeight="1" x14ac:dyDescent="0.25">
      <c r="B1039" s="65"/>
    </row>
    <row r="1040" spans="2:2" ht="18.75" customHeight="1" x14ac:dyDescent="0.25">
      <c r="B1040" s="65"/>
    </row>
    <row r="1041" spans="2:2" ht="18.75" customHeight="1" x14ac:dyDescent="0.25">
      <c r="B1041" s="65"/>
    </row>
    <row r="1042" spans="2:2" ht="18.75" customHeight="1" x14ac:dyDescent="0.25">
      <c r="B1042" s="65"/>
    </row>
    <row r="1043" spans="2:2" ht="18.75" customHeight="1" x14ac:dyDescent="0.25">
      <c r="B1043" s="65"/>
    </row>
    <row r="1044" spans="2:2" ht="18.75" customHeight="1" x14ac:dyDescent="0.25">
      <c r="B1044" s="65"/>
    </row>
    <row r="1045" spans="2:2" ht="18.75" customHeight="1" x14ac:dyDescent="0.25">
      <c r="B1045" s="65"/>
    </row>
    <row r="1046" spans="2:2" ht="18.75" customHeight="1" x14ac:dyDescent="0.25">
      <c r="B1046" s="65"/>
    </row>
    <row r="1047" spans="2:2" ht="18.75" customHeight="1" x14ac:dyDescent="0.25">
      <c r="B1047" s="65"/>
    </row>
    <row r="1048" spans="2:2" ht="18.75" customHeight="1" x14ac:dyDescent="0.25">
      <c r="B1048" s="65"/>
    </row>
    <row r="1049" spans="2:2" ht="18.75" customHeight="1" x14ac:dyDescent="0.25">
      <c r="B1049" s="65"/>
    </row>
    <row r="1050" spans="2:2" ht="18.75" customHeight="1" x14ac:dyDescent="0.25">
      <c r="B1050" s="65"/>
    </row>
    <row r="1051" spans="2:2" ht="18.75" customHeight="1" x14ac:dyDescent="0.25">
      <c r="B1051" s="65"/>
    </row>
    <row r="1052" spans="2:2" ht="18.75" customHeight="1" x14ac:dyDescent="0.25">
      <c r="B1052" s="65"/>
    </row>
    <row r="1053" spans="2:2" ht="18.75" customHeight="1" x14ac:dyDescent="0.25">
      <c r="B1053" s="65"/>
    </row>
    <row r="1054" spans="2:2" ht="18.75" customHeight="1" x14ac:dyDescent="0.25">
      <c r="B1054" s="65"/>
    </row>
    <row r="1055" spans="2:2" ht="18.75" customHeight="1" x14ac:dyDescent="0.25">
      <c r="B1055" s="64"/>
    </row>
    <row r="1056" spans="2:2" ht="18.75" customHeight="1" x14ac:dyDescent="0.25">
      <c r="B1056" s="64"/>
    </row>
    <row r="1057" spans="2:2" ht="18.75" customHeight="1" x14ac:dyDescent="0.25">
      <c r="B1057" s="64"/>
    </row>
    <row r="1058" spans="2:2" ht="18.75" customHeight="1" x14ac:dyDescent="0.25">
      <c r="B1058" s="64"/>
    </row>
    <row r="1059" spans="2:2" ht="18.75" customHeight="1" x14ac:dyDescent="0.25">
      <c r="B1059" s="64"/>
    </row>
    <row r="1060" spans="2:2" ht="18.75" customHeight="1" x14ac:dyDescent="0.25">
      <c r="B1060" s="64"/>
    </row>
    <row r="1061" spans="2:2" ht="18.75" customHeight="1" x14ac:dyDescent="0.25">
      <c r="B1061" s="64"/>
    </row>
    <row r="1062" spans="2:2" ht="18.75" customHeight="1" x14ac:dyDescent="0.25">
      <c r="B1062" s="64"/>
    </row>
    <row r="1063" spans="2:2" ht="18.75" customHeight="1" x14ac:dyDescent="0.25">
      <c r="B1063" s="64"/>
    </row>
    <row r="1064" spans="2:2" ht="18.75" customHeight="1" x14ac:dyDescent="0.25">
      <c r="B1064" s="64"/>
    </row>
    <row r="1065" spans="2:2" ht="18.75" customHeight="1" x14ac:dyDescent="0.25">
      <c r="B1065" s="64"/>
    </row>
    <row r="1066" spans="2:2" ht="18.75" customHeight="1" x14ac:dyDescent="0.25">
      <c r="B1066" s="64"/>
    </row>
    <row r="1067" spans="2:2" ht="18.75" customHeight="1" x14ac:dyDescent="0.25">
      <c r="B1067" s="64"/>
    </row>
    <row r="1068" spans="2:2" ht="18.75" customHeight="1" x14ac:dyDescent="0.25">
      <c r="B1068" s="64"/>
    </row>
    <row r="1069" spans="2:2" ht="18.75" customHeight="1" x14ac:dyDescent="0.25">
      <c r="B1069" s="64"/>
    </row>
    <row r="1070" spans="2:2" ht="18.75" customHeight="1" x14ac:dyDescent="0.25">
      <c r="B1070" s="64"/>
    </row>
    <row r="1071" spans="2:2" ht="18.75" customHeight="1" x14ac:dyDescent="0.25">
      <c r="B1071" s="64"/>
    </row>
    <row r="1072" spans="2:2" ht="18.75" customHeight="1" x14ac:dyDescent="0.25">
      <c r="B1072" s="65"/>
    </row>
    <row r="1073" spans="2:2" ht="18.75" customHeight="1" x14ac:dyDescent="0.25">
      <c r="B1073" s="65"/>
    </row>
    <row r="1074" spans="2:2" ht="18.75" customHeight="1" x14ac:dyDescent="0.25">
      <c r="B1074" s="65"/>
    </row>
    <row r="1075" spans="2:2" ht="18.75" customHeight="1" x14ac:dyDescent="0.25">
      <c r="B1075" s="65"/>
    </row>
    <row r="1076" spans="2:2" ht="18.75" customHeight="1" x14ac:dyDescent="0.25">
      <c r="B1076" s="65"/>
    </row>
    <row r="1077" spans="2:2" ht="18.75" customHeight="1" x14ac:dyDescent="0.25">
      <c r="B1077" s="65"/>
    </row>
    <row r="1078" spans="2:2" ht="18.75" customHeight="1" x14ac:dyDescent="0.25">
      <c r="B1078" s="65"/>
    </row>
    <row r="1079" spans="2:2" ht="18.75" customHeight="1" x14ac:dyDescent="0.25">
      <c r="B1079" s="65"/>
    </row>
    <row r="1080" spans="2:2" ht="18.75" customHeight="1" x14ac:dyDescent="0.25">
      <c r="B1080" s="65"/>
    </row>
    <row r="1081" spans="2:2" ht="18.75" customHeight="1" x14ac:dyDescent="0.25">
      <c r="B1081" s="65"/>
    </row>
    <row r="1082" spans="2:2" ht="18.75" customHeight="1" x14ac:dyDescent="0.25">
      <c r="B1082" s="65"/>
    </row>
    <row r="1083" spans="2:2" ht="18.75" customHeight="1" x14ac:dyDescent="0.25">
      <c r="B1083" s="65"/>
    </row>
    <row r="1084" spans="2:2" ht="18.75" customHeight="1" x14ac:dyDescent="0.25">
      <c r="B1084" s="65"/>
    </row>
    <row r="1085" spans="2:2" ht="18.75" customHeight="1" x14ac:dyDescent="0.25">
      <c r="B1085" s="65"/>
    </row>
    <row r="1086" spans="2:2" ht="18.75" customHeight="1" x14ac:dyDescent="0.25">
      <c r="B1086" s="65"/>
    </row>
    <row r="1087" spans="2:2" ht="18.75" customHeight="1" x14ac:dyDescent="0.25">
      <c r="B1087" s="65"/>
    </row>
    <row r="1088" spans="2:2" ht="18.75" customHeight="1" x14ac:dyDescent="0.25">
      <c r="B1088" s="65"/>
    </row>
    <row r="1089" spans="2:2" ht="18.75" customHeight="1" x14ac:dyDescent="0.25">
      <c r="B1089" s="65"/>
    </row>
    <row r="1090" spans="2:2" ht="18.75" customHeight="1" x14ac:dyDescent="0.25">
      <c r="B1090" s="65"/>
    </row>
    <row r="1091" spans="2:2" ht="18.75" customHeight="1" x14ac:dyDescent="0.25">
      <c r="B1091" s="65"/>
    </row>
    <row r="1092" spans="2:2" ht="18.75" customHeight="1" x14ac:dyDescent="0.25">
      <c r="B1092" s="65"/>
    </row>
    <row r="1093" spans="2:2" ht="18.75" customHeight="1" x14ac:dyDescent="0.25">
      <c r="B1093" s="65"/>
    </row>
    <row r="1094" spans="2:2" ht="18.75" customHeight="1" x14ac:dyDescent="0.25">
      <c r="B1094" s="65"/>
    </row>
    <row r="1095" spans="2:2" ht="18.75" customHeight="1" x14ac:dyDescent="0.25">
      <c r="B1095" s="65"/>
    </row>
    <row r="1096" spans="2:2" ht="18.75" customHeight="1" x14ac:dyDescent="0.25">
      <c r="B1096" s="65"/>
    </row>
    <row r="1097" spans="2:2" ht="18.75" customHeight="1" x14ac:dyDescent="0.25">
      <c r="B1097" s="65"/>
    </row>
    <row r="1098" spans="2:2" ht="18.75" customHeight="1" x14ac:dyDescent="0.25">
      <c r="B1098" s="65"/>
    </row>
    <row r="1099" spans="2:2" ht="18.75" customHeight="1" x14ac:dyDescent="0.25">
      <c r="B1099" s="65"/>
    </row>
    <row r="1100" spans="2:2" ht="18.75" customHeight="1" x14ac:dyDescent="0.25">
      <c r="B1100" s="65"/>
    </row>
    <row r="1101" spans="2:2" ht="18.75" customHeight="1" x14ac:dyDescent="0.25">
      <c r="B1101" s="65"/>
    </row>
    <row r="1102" spans="2:2" ht="18.75" customHeight="1" x14ac:dyDescent="0.25">
      <c r="B1102" s="65"/>
    </row>
    <row r="1103" spans="2:2" ht="18.75" customHeight="1" x14ac:dyDescent="0.25">
      <c r="B1103" s="65"/>
    </row>
    <row r="1104" spans="2:2" ht="18.75" customHeight="1" x14ac:dyDescent="0.25">
      <c r="B1104" s="65"/>
    </row>
    <row r="1105" spans="2:2" ht="18.75" customHeight="1" x14ac:dyDescent="0.25">
      <c r="B1105" s="65"/>
    </row>
    <row r="1106" spans="2:2" ht="18.75" customHeight="1" x14ac:dyDescent="0.25">
      <c r="B1106" s="65"/>
    </row>
    <row r="1107" spans="2:2" ht="18.75" customHeight="1" x14ac:dyDescent="0.25">
      <c r="B1107" s="65"/>
    </row>
    <row r="1108" spans="2:2" ht="18.75" customHeight="1" x14ac:dyDescent="0.25">
      <c r="B1108" s="65"/>
    </row>
    <row r="1109" spans="2:2" ht="18.75" customHeight="1" x14ac:dyDescent="0.25">
      <c r="B1109" s="65"/>
    </row>
    <row r="1110" spans="2:2" ht="18.75" customHeight="1" x14ac:dyDescent="0.25">
      <c r="B1110" s="64"/>
    </row>
    <row r="1111" spans="2:2" ht="18.75" customHeight="1" x14ac:dyDescent="0.25">
      <c r="B1111" s="64"/>
    </row>
    <row r="1112" spans="2:2" ht="18.75" customHeight="1" x14ac:dyDescent="0.25">
      <c r="B1112" s="64"/>
    </row>
    <row r="1113" spans="2:2" ht="18.75" customHeight="1" x14ac:dyDescent="0.25">
      <c r="B1113" s="64"/>
    </row>
    <row r="1114" spans="2:2" ht="18.75" customHeight="1" x14ac:dyDescent="0.25">
      <c r="B1114" s="64"/>
    </row>
    <row r="1115" spans="2:2" ht="18.75" customHeight="1" x14ac:dyDescent="0.25">
      <c r="B1115" s="64"/>
    </row>
    <row r="1116" spans="2:2" ht="18.75" customHeight="1" x14ac:dyDescent="0.25">
      <c r="B1116" s="64"/>
    </row>
    <row r="1117" spans="2:2" ht="18.75" customHeight="1" x14ac:dyDescent="0.25">
      <c r="B1117" s="64"/>
    </row>
    <row r="1118" spans="2:2" ht="18.75" customHeight="1" x14ac:dyDescent="0.25">
      <c r="B1118" s="64"/>
    </row>
    <row r="1119" spans="2:2" ht="18.75" customHeight="1" x14ac:dyDescent="0.25">
      <c r="B1119" s="64"/>
    </row>
    <row r="1120" spans="2:2" ht="18.75" customHeight="1" x14ac:dyDescent="0.25">
      <c r="B1120" s="64"/>
    </row>
    <row r="1121" spans="2:2" ht="18.75" customHeight="1" x14ac:dyDescent="0.25">
      <c r="B1121" s="64"/>
    </row>
    <row r="1122" spans="2:2" ht="18.75" customHeight="1" x14ac:dyDescent="0.25">
      <c r="B1122" s="64"/>
    </row>
    <row r="1123" spans="2:2" ht="18.75" customHeight="1" x14ac:dyDescent="0.25">
      <c r="B1123" s="64"/>
    </row>
    <row r="1124" spans="2:2" ht="18.75" customHeight="1" x14ac:dyDescent="0.25">
      <c r="B1124" s="64"/>
    </row>
    <row r="1125" spans="2:2" ht="18.75" customHeight="1" x14ac:dyDescent="0.25">
      <c r="B1125" s="64"/>
    </row>
    <row r="1126" spans="2:2" ht="18.75" customHeight="1" x14ac:dyDescent="0.25">
      <c r="B1126" s="64"/>
    </row>
    <row r="1127" spans="2:2" ht="18.75" customHeight="1" x14ac:dyDescent="0.25">
      <c r="B1127" s="64"/>
    </row>
    <row r="1128" spans="2:2" ht="18.75" customHeight="1" x14ac:dyDescent="0.25">
      <c r="B1128" s="64"/>
    </row>
    <row r="1129" spans="2:2" ht="18.75" customHeight="1" x14ac:dyDescent="0.25">
      <c r="B1129" s="64"/>
    </row>
    <row r="1130" spans="2:2" ht="18.75" customHeight="1" x14ac:dyDescent="0.25">
      <c r="B1130" s="64"/>
    </row>
    <row r="1131" spans="2:2" ht="18.75" customHeight="1" x14ac:dyDescent="0.25">
      <c r="B1131" s="64"/>
    </row>
    <row r="1132" spans="2:2" ht="18.75" customHeight="1" x14ac:dyDescent="0.25">
      <c r="B1132" s="64"/>
    </row>
    <row r="1133" spans="2:2" ht="18.75" customHeight="1" x14ac:dyDescent="0.25">
      <c r="B1133" s="64"/>
    </row>
    <row r="1134" spans="2:2" ht="18.75" customHeight="1" x14ac:dyDescent="0.25">
      <c r="B1134" s="64"/>
    </row>
    <row r="1135" spans="2:2" ht="18.75" customHeight="1" x14ac:dyDescent="0.25">
      <c r="B1135" s="64"/>
    </row>
    <row r="1136" spans="2:2" ht="18.75" customHeight="1" x14ac:dyDescent="0.25">
      <c r="B1136" s="64"/>
    </row>
    <row r="1137" spans="2:2" ht="18.75" customHeight="1" x14ac:dyDescent="0.25">
      <c r="B1137" s="64"/>
    </row>
    <row r="1138" spans="2:2" ht="18.75" customHeight="1" x14ac:dyDescent="0.25">
      <c r="B1138" s="64"/>
    </row>
    <row r="1139" spans="2:2" ht="18.75" customHeight="1" x14ac:dyDescent="0.25">
      <c r="B1139" s="64"/>
    </row>
    <row r="1140" spans="2:2" ht="18.75" customHeight="1" x14ac:dyDescent="0.25">
      <c r="B1140" s="64"/>
    </row>
    <row r="1141" spans="2:2" ht="18.75" customHeight="1" x14ac:dyDescent="0.25">
      <c r="B1141" s="64"/>
    </row>
    <row r="1142" spans="2:2" ht="18.75" customHeight="1" x14ac:dyDescent="0.25">
      <c r="B1142" s="64"/>
    </row>
    <row r="1143" spans="2:2" ht="18.75" customHeight="1" x14ac:dyDescent="0.25">
      <c r="B1143" s="64"/>
    </row>
    <row r="1144" spans="2:2" ht="18.75" customHeight="1" x14ac:dyDescent="0.25">
      <c r="B1144" s="64"/>
    </row>
    <row r="1145" spans="2:2" ht="18.75" customHeight="1" x14ac:dyDescent="0.25">
      <c r="B1145" s="64"/>
    </row>
    <row r="1146" spans="2:2" ht="18.75" customHeight="1" x14ac:dyDescent="0.25">
      <c r="B1146" s="64"/>
    </row>
    <row r="1147" spans="2:2" ht="18.75" customHeight="1" x14ac:dyDescent="0.25">
      <c r="B1147" s="64"/>
    </row>
    <row r="1148" spans="2:2" ht="18.75" customHeight="1" x14ac:dyDescent="0.25">
      <c r="B1148" s="64"/>
    </row>
    <row r="1149" spans="2:2" ht="18.75" customHeight="1" x14ac:dyDescent="0.25">
      <c r="B1149" s="64"/>
    </row>
    <row r="1150" spans="2:2" ht="18.75" customHeight="1" x14ac:dyDescent="0.25">
      <c r="B1150" s="64"/>
    </row>
    <row r="1151" spans="2:2" ht="18.75" customHeight="1" x14ac:dyDescent="0.25">
      <c r="B1151" s="64"/>
    </row>
    <row r="1152" spans="2:2" ht="18.75" customHeight="1" x14ac:dyDescent="0.25">
      <c r="B1152" s="64"/>
    </row>
    <row r="1153" spans="2:2" ht="18.75" customHeight="1" x14ac:dyDescent="0.25">
      <c r="B1153" s="64"/>
    </row>
    <row r="1154" spans="2:2" ht="18.75" customHeight="1" x14ac:dyDescent="0.25">
      <c r="B1154" s="64"/>
    </row>
    <row r="1155" spans="2:2" ht="18.75" customHeight="1" x14ac:dyDescent="0.25">
      <c r="B1155" s="65"/>
    </row>
    <row r="1156" spans="2:2" ht="18.75" customHeight="1" x14ac:dyDescent="0.25">
      <c r="B1156" s="65"/>
    </row>
    <row r="1157" spans="2:2" ht="18.75" customHeight="1" x14ac:dyDescent="0.25">
      <c r="B1157" s="65"/>
    </row>
    <row r="1158" spans="2:2" ht="18.75" customHeight="1" x14ac:dyDescent="0.25">
      <c r="B1158" s="65"/>
    </row>
    <row r="1159" spans="2:2" ht="18.75" customHeight="1" x14ac:dyDescent="0.25">
      <c r="B1159" s="65"/>
    </row>
    <row r="1160" spans="2:2" ht="18.75" customHeight="1" x14ac:dyDescent="0.25">
      <c r="B1160" s="65"/>
    </row>
    <row r="1161" spans="2:2" ht="18.75" customHeight="1" x14ac:dyDescent="0.25">
      <c r="B1161" s="65"/>
    </row>
    <row r="1162" spans="2:2" ht="18.75" customHeight="1" x14ac:dyDescent="0.25">
      <c r="B1162" s="65"/>
    </row>
    <row r="1163" spans="2:2" ht="18.75" customHeight="1" x14ac:dyDescent="0.25">
      <c r="B1163" s="65"/>
    </row>
    <row r="1164" spans="2:2" ht="18.75" customHeight="1" x14ac:dyDescent="0.25">
      <c r="B1164" s="65"/>
    </row>
    <row r="1165" spans="2:2" ht="18.75" customHeight="1" x14ac:dyDescent="0.25">
      <c r="B1165" s="65"/>
    </row>
    <row r="1166" spans="2:2" ht="18.75" customHeight="1" x14ac:dyDescent="0.25">
      <c r="B1166" s="65"/>
    </row>
    <row r="1167" spans="2:2" ht="18.75" customHeight="1" x14ac:dyDescent="0.25">
      <c r="B1167" s="65"/>
    </row>
    <row r="1168" spans="2:2" ht="18.75" customHeight="1" x14ac:dyDescent="0.25">
      <c r="B1168" s="65"/>
    </row>
    <row r="1169" spans="2:2" ht="18.75" customHeight="1" x14ac:dyDescent="0.25">
      <c r="B1169" s="64"/>
    </row>
    <row r="1170" spans="2:2" ht="18.75" customHeight="1" x14ac:dyDescent="0.25">
      <c r="B1170" s="64"/>
    </row>
    <row r="1171" spans="2:2" ht="18.75" customHeight="1" x14ac:dyDescent="0.25">
      <c r="B1171" s="64"/>
    </row>
    <row r="1172" spans="2:2" ht="18.75" customHeight="1" x14ac:dyDescent="0.25">
      <c r="B1172" s="64"/>
    </row>
    <row r="1173" spans="2:2" ht="18.75" customHeight="1" x14ac:dyDescent="0.25">
      <c r="B1173" s="64"/>
    </row>
    <row r="1174" spans="2:2" ht="18.75" customHeight="1" x14ac:dyDescent="0.25">
      <c r="B1174" s="64"/>
    </row>
    <row r="1175" spans="2:2" ht="18.75" customHeight="1" x14ac:dyDescent="0.25">
      <c r="B1175" s="64"/>
    </row>
    <row r="1176" spans="2:2" ht="18.75" customHeight="1" x14ac:dyDescent="0.25">
      <c r="B1176" s="64"/>
    </row>
    <row r="1177" spans="2:2" ht="18.75" customHeight="1" x14ac:dyDescent="0.25">
      <c r="B1177" s="64"/>
    </row>
    <row r="1178" spans="2:2" ht="18.75" customHeight="1" x14ac:dyDescent="0.25">
      <c r="B1178" s="64"/>
    </row>
    <row r="1179" spans="2:2" ht="18.75" customHeight="1" x14ac:dyDescent="0.25">
      <c r="B1179" s="64"/>
    </row>
    <row r="1180" spans="2:2" ht="18.75" customHeight="1" x14ac:dyDescent="0.25">
      <c r="B1180" s="64"/>
    </row>
    <row r="1181" spans="2:2" ht="18.75" customHeight="1" x14ac:dyDescent="0.25">
      <c r="B1181" s="64"/>
    </row>
    <row r="1182" spans="2:2" ht="18.75" customHeight="1" x14ac:dyDescent="0.25">
      <c r="B1182" s="64"/>
    </row>
    <row r="1183" spans="2:2" ht="18.75" customHeight="1" x14ac:dyDescent="0.25">
      <c r="B1183" s="64"/>
    </row>
    <row r="1184" spans="2:2" ht="18.75" customHeight="1" x14ac:dyDescent="0.25">
      <c r="B1184" s="64"/>
    </row>
    <row r="1185" spans="2:2" ht="18.75" customHeight="1" x14ac:dyDescent="0.25">
      <c r="B1185" s="64"/>
    </row>
    <row r="1186" spans="2:2" ht="18.75" customHeight="1" x14ac:dyDescent="0.25">
      <c r="B1186" s="64"/>
    </row>
    <row r="1187" spans="2:2" ht="18.75" customHeight="1" x14ac:dyDescent="0.25">
      <c r="B1187" s="64"/>
    </row>
    <row r="1188" spans="2:2" ht="18.75" customHeight="1" x14ac:dyDescent="0.25">
      <c r="B1188" s="64"/>
    </row>
    <row r="1189" spans="2:2" ht="18.75" customHeight="1" x14ac:dyDescent="0.25">
      <c r="B1189" s="64"/>
    </row>
    <row r="1190" spans="2:2" ht="18.75" customHeight="1" x14ac:dyDescent="0.25">
      <c r="B1190" s="64"/>
    </row>
    <row r="1191" spans="2:2" ht="18.75" customHeight="1" x14ac:dyDescent="0.25">
      <c r="B1191" s="64"/>
    </row>
    <row r="1192" spans="2:2" ht="18.75" customHeight="1" x14ac:dyDescent="0.25">
      <c r="B1192" s="64"/>
    </row>
    <row r="1193" spans="2:2" ht="18.75" customHeight="1" x14ac:dyDescent="0.25">
      <c r="B1193" s="64"/>
    </row>
    <row r="1194" spans="2:2" ht="18.75" customHeight="1" x14ac:dyDescent="0.25">
      <c r="B1194" s="64"/>
    </row>
    <row r="1195" spans="2:2" ht="18.75" customHeight="1" x14ac:dyDescent="0.25">
      <c r="B1195" s="64"/>
    </row>
    <row r="1196" spans="2:2" ht="18.75" customHeight="1" x14ac:dyDescent="0.25">
      <c r="B1196" s="64"/>
    </row>
    <row r="1197" spans="2:2" ht="18.75" customHeight="1" x14ac:dyDescent="0.25">
      <c r="B1197" s="64"/>
    </row>
    <row r="1198" spans="2:2" ht="18.75" customHeight="1" x14ac:dyDescent="0.25">
      <c r="B1198" s="64"/>
    </row>
    <row r="1199" spans="2:2" ht="18.75" customHeight="1" x14ac:dyDescent="0.25">
      <c r="B1199" s="64"/>
    </row>
    <row r="1200" spans="2:2" ht="18.75" customHeight="1" x14ac:dyDescent="0.25">
      <c r="B1200" s="64"/>
    </row>
    <row r="1201" spans="2:2" ht="18.75" customHeight="1" x14ac:dyDescent="0.25">
      <c r="B1201" s="64"/>
    </row>
    <row r="1202" spans="2:2" ht="18.75" customHeight="1" x14ac:dyDescent="0.25">
      <c r="B1202" s="65"/>
    </row>
    <row r="1203" spans="2:2" ht="18.75" customHeight="1" x14ac:dyDescent="0.25">
      <c r="B1203" s="65"/>
    </row>
    <row r="1204" spans="2:2" ht="18.75" customHeight="1" x14ac:dyDescent="0.25">
      <c r="B1204" s="65"/>
    </row>
    <row r="1205" spans="2:2" ht="18.75" customHeight="1" x14ac:dyDescent="0.25">
      <c r="B1205" s="65"/>
    </row>
    <row r="1206" spans="2:2" ht="18.75" customHeight="1" x14ac:dyDescent="0.25">
      <c r="B1206" s="65"/>
    </row>
    <row r="1207" spans="2:2" ht="18.75" customHeight="1" x14ac:dyDescent="0.25">
      <c r="B1207" s="65"/>
    </row>
    <row r="1208" spans="2:2" ht="18.75" customHeight="1" x14ac:dyDescent="0.25">
      <c r="B1208" s="65"/>
    </row>
    <row r="1209" spans="2:2" ht="18.75" customHeight="1" x14ac:dyDescent="0.25">
      <c r="B1209" s="65"/>
    </row>
    <row r="1210" spans="2:2" ht="18.75" customHeight="1" x14ac:dyDescent="0.25">
      <c r="B1210" s="65"/>
    </row>
    <row r="1211" spans="2:2" ht="18.75" customHeight="1" x14ac:dyDescent="0.25">
      <c r="B1211" s="65"/>
    </row>
    <row r="1212" spans="2:2" ht="18.75" customHeight="1" x14ac:dyDescent="0.25">
      <c r="B1212" s="65"/>
    </row>
    <row r="1213" spans="2:2" ht="18.75" customHeight="1" x14ac:dyDescent="0.25">
      <c r="B1213" s="65"/>
    </row>
    <row r="1214" spans="2:2" ht="18.75" customHeight="1" x14ac:dyDescent="0.25">
      <c r="B1214" s="65"/>
    </row>
    <row r="1215" spans="2:2" ht="18.75" customHeight="1" x14ac:dyDescent="0.25">
      <c r="B1215" s="64"/>
    </row>
    <row r="1216" spans="2:2" ht="18.75" customHeight="1" x14ac:dyDescent="0.25">
      <c r="B1216" s="64"/>
    </row>
    <row r="1217" spans="2:2" ht="18.75" customHeight="1" x14ac:dyDescent="0.25">
      <c r="B1217" s="64"/>
    </row>
    <row r="1218" spans="2:2" ht="18.75" customHeight="1" x14ac:dyDescent="0.25">
      <c r="B1218" s="64"/>
    </row>
    <row r="1219" spans="2:2" ht="18.75" customHeight="1" x14ac:dyDescent="0.25">
      <c r="B1219" s="64"/>
    </row>
    <row r="1220" spans="2:2" ht="18.75" customHeight="1" x14ac:dyDescent="0.25">
      <c r="B1220" s="64"/>
    </row>
    <row r="1221" spans="2:2" ht="18.75" customHeight="1" x14ac:dyDescent="0.25">
      <c r="B1221" s="64"/>
    </row>
    <row r="1222" spans="2:2" ht="18.75" customHeight="1" x14ac:dyDescent="0.25">
      <c r="B1222" s="64"/>
    </row>
    <row r="1223" spans="2:2" ht="18.75" customHeight="1" x14ac:dyDescent="0.25">
      <c r="B1223" s="64"/>
    </row>
    <row r="1224" spans="2:2" ht="18.75" customHeight="1" x14ac:dyDescent="0.25">
      <c r="B1224" s="64"/>
    </row>
    <row r="1225" spans="2:2" ht="18.75" customHeight="1" x14ac:dyDescent="0.25">
      <c r="B1225" s="64"/>
    </row>
    <row r="1226" spans="2:2" ht="18.75" customHeight="1" x14ac:dyDescent="0.25">
      <c r="B1226" s="64"/>
    </row>
    <row r="1227" spans="2:2" ht="18.75" customHeight="1" x14ac:dyDescent="0.25">
      <c r="B1227" s="64"/>
    </row>
    <row r="1228" spans="2:2" ht="18.75" customHeight="1" x14ac:dyDescent="0.25">
      <c r="B1228" s="64"/>
    </row>
    <row r="1229" spans="2:2" ht="18.75" customHeight="1" x14ac:dyDescent="0.25">
      <c r="B1229" s="64"/>
    </row>
    <row r="1230" spans="2:2" ht="18.75" customHeight="1" x14ac:dyDescent="0.25">
      <c r="B1230" s="64"/>
    </row>
    <row r="1231" spans="2:2" ht="18.75" customHeight="1" x14ac:dyDescent="0.25">
      <c r="B1231" s="64"/>
    </row>
    <row r="1232" spans="2:2" ht="18.75" customHeight="1" x14ac:dyDescent="0.25">
      <c r="B1232" s="64"/>
    </row>
    <row r="1233" spans="2:2" ht="18.75" customHeight="1" x14ac:dyDescent="0.25">
      <c r="B1233" s="64"/>
    </row>
    <row r="1234" spans="2:2" ht="18.75" customHeight="1" x14ac:dyDescent="0.25">
      <c r="B1234" s="64"/>
    </row>
    <row r="1235" spans="2:2" ht="18.75" customHeight="1" x14ac:dyDescent="0.25">
      <c r="B1235" s="64"/>
    </row>
    <row r="1236" spans="2:2" ht="18.75" customHeight="1" x14ac:dyDescent="0.25">
      <c r="B1236" s="64"/>
    </row>
    <row r="1237" spans="2:2" ht="18.75" customHeight="1" x14ac:dyDescent="0.25">
      <c r="B1237" s="64"/>
    </row>
    <row r="1238" spans="2:2" ht="18.75" customHeight="1" x14ac:dyDescent="0.25">
      <c r="B1238" s="64"/>
    </row>
    <row r="1239" spans="2:2" ht="18.75" customHeight="1" x14ac:dyDescent="0.25">
      <c r="B1239" s="64"/>
    </row>
    <row r="1240" spans="2:2" ht="18.75" customHeight="1" x14ac:dyDescent="0.25">
      <c r="B1240" s="64"/>
    </row>
    <row r="1241" spans="2:2" ht="18.75" customHeight="1" x14ac:dyDescent="0.25">
      <c r="B1241" s="64"/>
    </row>
    <row r="1242" spans="2:2" ht="18.75" customHeight="1" x14ac:dyDescent="0.25">
      <c r="B1242" s="64"/>
    </row>
    <row r="1243" spans="2:2" ht="18.75" customHeight="1" x14ac:dyDescent="0.25">
      <c r="B1243" s="64"/>
    </row>
    <row r="1244" spans="2:2" ht="18.75" customHeight="1" x14ac:dyDescent="0.25">
      <c r="B1244" s="64"/>
    </row>
    <row r="1245" spans="2:2" ht="18.75" customHeight="1" x14ac:dyDescent="0.25">
      <c r="B1245" s="64"/>
    </row>
    <row r="1246" spans="2:2" ht="18.75" customHeight="1" x14ac:dyDescent="0.25">
      <c r="B1246" s="64"/>
    </row>
    <row r="1247" spans="2:2" ht="18.75" customHeight="1" x14ac:dyDescent="0.25">
      <c r="B1247" s="64"/>
    </row>
    <row r="1248" spans="2:2" ht="18.75" customHeight="1" x14ac:dyDescent="0.25">
      <c r="B1248" s="64"/>
    </row>
    <row r="1249" spans="2:2" ht="18.75" customHeight="1" x14ac:dyDescent="0.25">
      <c r="B1249" s="64"/>
    </row>
    <row r="1250" spans="2:2" ht="18.75" customHeight="1" x14ac:dyDescent="0.25">
      <c r="B1250" s="64"/>
    </row>
    <row r="1251" spans="2:2" ht="18.75" customHeight="1" x14ac:dyDescent="0.25">
      <c r="B1251" s="64"/>
    </row>
    <row r="1252" spans="2:2" ht="18.75" customHeight="1" x14ac:dyDescent="0.25">
      <c r="B1252" s="64"/>
    </row>
    <row r="1253" spans="2:2" ht="18.75" customHeight="1" x14ac:dyDescent="0.25">
      <c r="B1253" s="64"/>
    </row>
    <row r="1254" spans="2:2" ht="18.75" customHeight="1" x14ac:dyDescent="0.25">
      <c r="B1254" s="64"/>
    </row>
    <row r="1255" spans="2:2" ht="18.75" customHeight="1" x14ac:dyDescent="0.25">
      <c r="B1255" s="64"/>
    </row>
    <row r="1256" spans="2:2" ht="18.75" customHeight="1" x14ac:dyDescent="0.25">
      <c r="B1256" s="64"/>
    </row>
    <row r="1257" spans="2:2" ht="18.75" customHeight="1" x14ac:dyDescent="0.25">
      <c r="B1257" s="64"/>
    </row>
    <row r="1258" spans="2:2" ht="18.75" customHeight="1" x14ac:dyDescent="0.25">
      <c r="B1258" s="64"/>
    </row>
    <row r="1259" spans="2:2" ht="18.75" customHeight="1" x14ac:dyDescent="0.25">
      <c r="B1259" s="64"/>
    </row>
    <row r="1260" spans="2:2" ht="18.75" customHeight="1" x14ac:dyDescent="0.25">
      <c r="B1260" s="64"/>
    </row>
    <row r="1261" spans="2:2" ht="18.75" customHeight="1" x14ac:dyDescent="0.25">
      <c r="B1261" s="64"/>
    </row>
    <row r="1262" spans="2:2" ht="18.75" customHeight="1" x14ac:dyDescent="0.25">
      <c r="B1262" s="64"/>
    </row>
    <row r="1263" spans="2:2" ht="18.75" customHeight="1" x14ac:dyDescent="0.25">
      <c r="B1263" s="64"/>
    </row>
    <row r="1264" spans="2:2" ht="18.75" customHeight="1" x14ac:dyDescent="0.25">
      <c r="B1264" s="65"/>
    </row>
    <row r="1265" spans="2:2" ht="18.75" customHeight="1" x14ac:dyDescent="0.25">
      <c r="B1265" s="65"/>
    </row>
    <row r="1266" spans="2:2" ht="18.75" customHeight="1" x14ac:dyDescent="0.25">
      <c r="B1266" s="65"/>
    </row>
    <row r="1267" spans="2:2" ht="18.75" customHeight="1" x14ac:dyDescent="0.25">
      <c r="B1267" s="65"/>
    </row>
    <row r="1268" spans="2:2" ht="18.75" customHeight="1" x14ac:dyDescent="0.25">
      <c r="B1268" s="65"/>
    </row>
    <row r="1269" spans="2:2" ht="18.75" customHeight="1" x14ac:dyDescent="0.25">
      <c r="B1269" s="65"/>
    </row>
    <row r="1270" spans="2:2" ht="18.75" customHeight="1" x14ac:dyDescent="0.25">
      <c r="B1270" s="65"/>
    </row>
    <row r="1271" spans="2:2" ht="18.75" customHeight="1" x14ac:dyDescent="0.25">
      <c r="B1271" s="65"/>
    </row>
    <row r="1272" spans="2:2" ht="18.75" customHeight="1" x14ac:dyDescent="0.25">
      <c r="B1272" s="65"/>
    </row>
    <row r="1273" spans="2:2" ht="18.75" customHeight="1" x14ac:dyDescent="0.25">
      <c r="B1273" s="65"/>
    </row>
    <row r="1274" spans="2:2" ht="18.75" customHeight="1" x14ac:dyDescent="0.25">
      <c r="B1274" s="65"/>
    </row>
    <row r="1275" spans="2:2" ht="18.75" customHeight="1" x14ac:dyDescent="0.25">
      <c r="B1275" s="65"/>
    </row>
    <row r="1276" spans="2:2" ht="18.75" customHeight="1" x14ac:dyDescent="0.25">
      <c r="B1276" s="65"/>
    </row>
    <row r="1277" spans="2:2" ht="18.75" customHeight="1" x14ac:dyDescent="0.25">
      <c r="B1277" s="65"/>
    </row>
    <row r="1278" spans="2:2" ht="18.75" customHeight="1" x14ac:dyDescent="0.25">
      <c r="B1278" s="65"/>
    </row>
    <row r="1279" spans="2:2" ht="18.75" customHeight="1" x14ac:dyDescent="0.25">
      <c r="B1279" s="65"/>
    </row>
    <row r="1280" spans="2:2" ht="18.75" customHeight="1" x14ac:dyDescent="0.25">
      <c r="B1280" s="65"/>
    </row>
    <row r="1281" spans="2:2" ht="18.75" customHeight="1" x14ac:dyDescent="0.25">
      <c r="B1281" s="65"/>
    </row>
    <row r="1282" spans="2:2" ht="18.75" customHeight="1" x14ac:dyDescent="0.25">
      <c r="B1282" s="65"/>
    </row>
    <row r="1283" spans="2:2" ht="18.75" customHeight="1" x14ac:dyDescent="0.25">
      <c r="B1283" s="65"/>
    </row>
    <row r="1284" spans="2:2" ht="18.75" customHeight="1" x14ac:dyDescent="0.25">
      <c r="B1284" s="65"/>
    </row>
    <row r="1285" spans="2:2" ht="18.75" customHeight="1" x14ac:dyDescent="0.25">
      <c r="B1285" s="65"/>
    </row>
    <row r="1286" spans="2:2" ht="18.75" customHeight="1" x14ac:dyDescent="0.25">
      <c r="B1286" s="65"/>
    </row>
    <row r="1287" spans="2:2" ht="18.75" customHeight="1" x14ac:dyDescent="0.25">
      <c r="B1287" s="65"/>
    </row>
    <row r="1288" spans="2:2" ht="18.75" customHeight="1" x14ac:dyDescent="0.25">
      <c r="B1288" s="65"/>
    </row>
    <row r="1289" spans="2:2" ht="18.75" customHeight="1" x14ac:dyDescent="0.25">
      <c r="B1289" s="65"/>
    </row>
    <row r="1290" spans="2:2" ht="18.75" customHeight="1" x14ac:dyDescent="0.25">
      <c r="B1290" s="65"/>
    </row>
    <row r="1291" spans="2:2" ht="18.75" customHeight="1" x14ac:dyDescent="0.25">
      <c r="B1291" s="65"/>
    </row>
    <row r="1292" spans="2:2" ht="18.75" customHeight="1" x14ac:dyDescent="0.25">
      <c r="B1292" s="65"/>
    </row>
    <row r="1293" spans="2:2" ht="18.75" customHeight="1" x14ac:dyDescent="0.25">
      <c r="B1293" s="65"/>
    </row>
    <row r="1294" spans="2:2" ht="18.75" customHeight="1" x14ac:dyDescent="0.25">
      <c r="B1294" s="65"/>
    </row>
    <row r="1295" spans="2:2" ht="18.75" customHeight="1" x14ac:dyDescent="0.25">
      <c r="B1295" s="65"/>
    </row>
    <row r="1296" spans="2:2" ht="18.75" customHeight="1" x14ac:dyDescent="0.25">
      <c r="B1296" s="65"/>
    </row>
    <row r="1297" spans="2:2" ht="18.75" customHeight="1" x14ac:dyDescent="0.25">
      <c r="B1297" s="65"/>
    </row>
    <row r="1298" spans="2:2" ht="18.75" customHeight="1" x14ac:dyDescent="0.25">
      <c r="B1298" s="65"/>
    </row>
    <row r="1299" spans="2:2" ht="18.75" customHeight="1" x14ac:dyDescent="0.25">
      <c r="B1299" s="65"/>
    </row>
    <row r="1300" spans="2:2" ht="18.75" customHeight="1" x14ac:dyDescent="0.25">
      <c r="B1300" s="65"/>
    </row>
    <row r="1301" spans="2:2" ht="18.75" customHeight="1" x14ac:dyDescent="0.25">
      <c r="B1301" s="65"/>
    </row>
    <row r="1302" spans="2:2" ht="18.75" customHeight="1" x14ac:dyDescent="0.25">
      <c r="B1302" s="65"/>
    </row>
    <row r="1303" spans="2:2" ht="18.75" customHeight="1" x14ac:dyDescent="0.25">
      <c r="B1303" s="65"/>
    </row>
    <row r="1304" spans="2:2" ht="18.75" customHeight="1" x14ac:dyDescent="0.25">
      <c r="B1304" s="65"/>
    </row>
    <row r="1305" spans="2:2" ht="18.75" customHeight="1" x14ac:dyDescent="0.25">
      <c r="B1305" s="65"/>
    </row>
    <row r="1306" spans="2:2" ht="18.75" customHeight="1" x14ac:dyDescent="0.25">
      <c r="B1306" s="65"/>
    </row>
    <row r="1307" spans="2:2" ht="18.75" customHeight="1" x14ac:dyDescent="0.25">
      <c r="B1307" s="65"/>
    </row>
    <row r="1308" spans="2:2" ht="18.75" customHeight="1" x14ac:dyDescent="0.25">
      <c r="B1308" s="65"/>
    </row>
    <row r="1309" spans="2:2" ht="18.75" customHeight="1" x14ac:dyDescent="0.25">
      <c r="B1309" s="65"/>
    </row>
    <row r="1310" spans="2:2" ht="18.75" customHeight="1" x14ac:dyDescent="0.25">
      <c r="B1310" s="65"/>
    </row>
    <row r="1311" spans="2:2" ht="18.75" customHeight="1" x14ac:dyDescent="0.25">
      <c r="B1311" s="65"/>
    </row>
    <row r="1312" spans="2:2" ht="18.75" customHeight="1" x14ac:dyDescent="0.25">
      <c r="B1312" s="65"/>
    </row>
    <row r="1313" spans="2:2" ht="18.75" customHeight="1" x14ac:dyDescent="0.25">
      <c r="B1313" s="65"/>
    </row>
    <row r="1314" spans="2:2" ht="18.75" customHeight="1" x14ac:dyDescent="0.25">
      <c r="B1314" s="65"/>
    </row>
    <row r="1315" spans="2:2" ht="18.75" customHeight="1" x14ac:dyDescent="0.25">
      <c r="B1315" s="65"/>
    </row>
    <row r="1316" spans="2:2" ht="18.75" customHeight="1" x14ac:dyDescent="0.25">
      <c r="B1316" s="65"/>
    </row>
    <row r="1317" spans="2:2" ht="18.75" customHeight="1" x14ac:dyDescent="0.25">
      <c r="B1317" s="65"/>
    </row>
    <row r="1318" spans="2:2" ht="18.75" customHeight="1" x14ac:dyDescent="0.25">
      <c r="B1318" s="65"/>
    </row>
    <row r="1319" spans="2:2" ht="18.75" customHeight="1" x14ac:dyDescent="0.25">
      <c r="B1319" s="65"/>
    </row>
    <row r="1320" spans="2:2" ht="18.75" customHeight="1" x14ac:dyDescent="0.25">
      <c r="B1320" s="65"/>
    </row>
    <row r="1321" spans="2:2" ht="18.75" customHeight="1" x14ac:dyDescent="0.25">
      <c r="B1321" s="65"/>
    </row>
    <row r="1322" spans="2:2" ht="18.75" customHeight="1" x14ac:dyDescent="0.25">
      <c r="B1322" s="65"/>
    </row>
    <row r="1323" spans="2:2" ht="18.75" customHeight="1" x14ac:dyDescent="0.25">
      <c r="B1323" s="65"/>
    </row>
    <row r="1324" spans="2:2" ht="18.75" customHeight="1" x14ac:dyDescent="0.25">
      <c r="B1324" s="65"/>
    </row>
    <row r="1325" spans="2:2" ht="18.75" customHeight="1" x14ac:dyDescent="0.25">
      <c r="B1325" s="65"/>
    </row>
    <row r="1326" spans="2:2" ht="18.75" customHeight="1" x14ac:dyDescent="0.25">
      <c r="B1326" s="65"/>
    </row>
    <row r="1327" spans="2:2" ht="18.75" customHeight="1" x14ac:dyDescent="0.25">
      <c r="B1327" s="65"/>
    </row>
    <row r="1328" spans="2:2" ht="18.75" customHeight="1" x14ac:dyDescent="0.25">
      <c r="B1328" s="65"/>
    </row>
    <row r="1329" spans="2:2" ht="18.75" customHeight="1" x14ac:dyDescent="0.25">
      <c r="B1329" s="65"/>
    </row>
    <row r="1330" spans="2:2" ht="18.75" customHeight="1" x14ac:dyDescent="0.25">
      <c r="B1330" s="65"/>
    </row>
    <row r="1331" spans="2:2" ht="18.75" customHeight="1" x14ac:dyDescent="0.25">
      <c r="B1331" s="65"/>
    </row>
    <row r="1332" spans="2:2" ht="18.75" customHeight="1" thickBot="1" x14ac:dyDescent="0.25">
      <c r="B1332" s="66" t="s">
        <v>202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F32"/>
  <sheetViews>
    <sheetView showGridLines="0" zoomScale="85" zoomScaleNormal="85" workbookViewId="0">
      <pane ySplit="4" topLeftCell="A5" activePane="bottomLeft" state="frozen"/>
      <selection pane="bottomLeft" activeCell="F32" sqref="B2:F32"/>
    </sheetView>
  </sheetViews>
  <sheetFormatPr baseColWidth="10" defaultColWidth="11.42578125" defaultRowHeight="17.25" customHeight="1" x14ac:dyDescent="0.25"/>
  <cols>
    <col min="1" max="1" width="5.7109375" style="43" customWidth="1"/>
    <col min="2" max="2" width="15.28515625" style="43" customWidth="1"/>
    <col min="3" max="6" width="13" style="43" customWidth="1"/>
    <col min="7" max="7" width="5.7109375" style="43" customWidth="1"/>
    <col min="8" max="16384" width="11.42578125" style="43"/>
  </cols>
  <sheetData>
    <row r="1" spans="2:6" s="3" customFormat="1" ht="17.25" customHeight="1" x14ac:dyDescent="0.25"/>
    <row r="2" spans="2:6" s="3" customFormat="1" ht="17.25" customHeight="1" x14ac:dyDescent="0.25">
      <c r="B2" s="157" t="s">
        <v>968</v>
      </c>
      <c r="C2" s="157"/>
      <c r="D2" s="157"/>
      <c r="E2" s="157"/>
      <c r="F2" s="157"/>
    </row>
    <row r="3" spans="2:6" s="3" customFormat="1" ht="17.25" customHeight="1" x14ac:dyDescent="0.25">
      <c r="B3" s="157"/>
      <c r="C3" s="157"/>
      <c r="D3" s="157"/>
      <c r="E3" s="157"/>
      <c r="F3" s="157"/>
    </row>
    <row r="4" spans="2:6" s="3" customFormat="1" ht="17.25" customHeight="1" x14ac:dyDescent="0.25">
      <c r="B4" s="51" t="s">
        <v>13</v>
      </c>
    </row>
    <row r="5" spans="2:6" ht="17.25" customHeight="1" thickBot="1" x14ac:dyDescent="0.3"/>
    <row r="6" spans="2:6" ht="17.25" customHeight="1" x14ac:dyDescent="0.25">
      <c r="B6" s="158" t="s">
        <v>4</v>
      </c>
      <c r="C6" s="160">
        <v>2022</v>
      </c>
      <c r="D6" s="126"/>
      <c r="E6" s="126"/>
      <c r="F6" s="127"/>
    </row>
    <row r="7" spans="2:6" ht="17.25" customHeight="1" x14ac:dyDescent="0.25">
      <c r="B7" s="159"/>
      <c r="C7" s="97" t="s">
        <v>338</v>
      </c>
      <c r="D7" s="16" t="s">
        <v>339</v>
      </c>
      <c r="E7" s="16" t="s">
        <v>340</v>
      </c>
      <c r="F7" s="17" t="s">
        <v>5</v>
      </c>
    </row>
    <row r="8" spans="2:6" ht="17.25" customHeight="1" x14ac:dyDescent="0.25">
      <c r="B8" s="48" t="s">
        <v>18</v>
      </c>
      <c r="C8" s="98">
        <v>5239</v>
      </c>
      <c r="D8" s="13">
        <v>4520</v>
      </c>
      <c r="E8" s="13">
        <v>5147</v>
      </c>
      <c r="F8" s="14">
        <f>SUM(C8:E8)</f>
        <v>14906</v>
      </c>
    </row>
    <row r="9" spans="2:6" ht="17.25" customHeight="1" x14ac:dyDescent="0.25">
      <c r="B9" s="48" t="s">
        <v>19</v>
      </c>
      <c r="C9" s="99">
        <v>5231</v>
      </c>
      <c r="D9" s="15">
        <v>4512</v>
      </c>
      <c r="E9" s="15">
        <v>5138</v>
      </c>
      <c r="F9" s="14">
        <f>SUM(C9:E9)</f>
        <v>14881</v>
      </c>
    </row>
    <row r="10" spans="2:6" ht="17.25" customHeight="1" thickBot="1" x14ac:dyDescent="0.3">
      <c r="B10" s="49" t="s">
        <v>9</v>
      </c>
      <c r="C10" s="19">
        <f t="shared" ref="C10:E10" si="0">SUM(C8:C9)</f>
        <v>10470</v>
      </c>
      <c r="D10" s="19">
        <f t="shared" si="0"/>
        <v>9032</v>
      </c>
      <c r="E10" s="19">
        <f t="shared" si="0"/>
        <v>10285</v>
      </c>
      <c r="F10" s="50">
        <f t="shared" ref="F10" si="1">SUM(F8:F9)</f>
        <v>29787</v>
      </c>
    </row>
    <row r="11" spans="2:6" ht="12" customHeight="1" x14ac:dyDescent="0.25"/>
    <row r="12" spans="2:6" ht="17.25" customHeight="1" x14ac:dyDescent="0.25">
      <c r="B12" s="73" t="s">
        <v>267</v>
      </c>
    </row>
    <row r="13" spans="2:6" ht="17.25" customHeight="1" x14ac:dyDescent="0.25">
      <c r="B13" s="73"/>
    </row>
    <row r="32" spans="2:2" ht="17.25" customHeight="1" x14ac:dyDescent="0.25">
      <c r="B32" s="81" t="s">
        <v>267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3:H38"/>
  <sheetViews>
    <sheetView showGridLines="0" zoomScale="85" zoomScaleNormal="85" workbookViewId="0">
      <pane ySplit="4" topLeftCell="A5" activePane="bottomLeft" state="frozen"/>
      <selection pane="bottomLeft" activeCell="H1" sqref="H1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7" width="12.42578125" customWidth="1"/>
    <col min="8" max="8" width="5.7109375" customWidth="1"/>
  </cols>
  <sheetData>
    <row r="3" spans="2:8" s="1" customFormat="1" ht="36" customHeight="1" x14ac:dyDescent="0.25">
      <c r="B3" s="157" t="s">
        <v>969</v>
      </c>
      <c r="C3" s="157"/>
      <c r="D3" s="157"/>
      <c r="E3" s="157"/>
      <c r="F3" s="157"/>
      <c r="G3" s="157"/>
      <c r="H3" s="10"/>
    </row>
    <row r="4" spans="2:8" ht="18" customHeight="1" x14ac:dyDescent="0.25">
      <c r="B4" s="54" t="s">
        <v>13</v>
      </c>
    </row>
    <row r="5" spans="2:8" ht="18" customHeight="1" thickBot="1" x14ac:dyDescent="0.3"/>
    <row r="6" spans="2:8" ht="18" customHeight="1" x14ac:dyDescent="0.25">
      <c r="B6" s="134" t="s">
        <v>4</v>
      </c>
      <c r="C6" s="135"/>
      <c r="D6" s="135">
        <v>2022</v>
      </c>
      <c r="E6" s="135"/>
      <c r="F6" s="135"/>
      <c r="G6" s="138"/>
    </row>
    <row r="7" spans="2:8" ht="18" customHeight="1" thickBot="1" x14ac:dyDescent="0.3">
      <c r="B7" s="136"/>
      <c r="C7" s="137"/>
      <c r="D7" s="93" t="s">
        <v>338</v>
      </c>
      <c r="E7" s="93" t="s">
        <v>339</v>
      </c>
      <c r="F7" s="93" t="s">
        <v>340</v>
      </c>
      <c r="G7" s="24" t="s">
        <v>5</v>
      </c>
    </row>
    <row r="8" spans="2:8" ht="18" customHeight="1" x14ac:dyDescent="0.25">
      <c r="B8" s="139" t="s">
        <v>6</v>
      </c>
      <c r="C8" s="26" t="s">
        <v>18</v>
      </c>
      <c r="D8" s="27">
        <v>4186</v>
      </c>
      <c r="E8" s="27">
        <v>3667</v>
      </c>
      <c r="F8" s="94">
        <v>4238</v>
      </c>
      <c r="G8" s="28">
        <f>SUM(D8:F8)</f>
        <v>12091</v>
      </c>
    </row>
    <row r="9" spans="2:8" ht="18" customHeight="1" x14ac:dyDescent="0.25">
      <c r="B9" s="140"/>
      <c r="C9" s="29" t="s">
        <v>19</v>
      </c>
      <c r="D9" s="30">
        <v>4183</v>
      </c>
      <c r="E9" s="30">
        <v>3663</v>
      </c>
      <c r="F9" s="30">
        <v>4239</v>
      </c>
      <c r="G9" s="31">
        <f>SUM(D9:F9)</f>
        <v>12085</v>
      </c>
    </row>
    <row r="10" spans="2:8" ht="18" customHeight="1" thickBot="1" x14ac:dyDescent="0.3">
      <c r="B10" s="141"/>
      <c r="C10" s="22" t="s">
        <v>5</v>
      </c>
      <c r="D10" s="23">
        <f>SUM(D8:D9)</f>
        <v>8369</v>
      </c>
      <c r="E10" s="23">
        <f t="shared" ref="E10:F10" si="0">SUM(E8:E9)</f>
        <v>7330</v>
      </c>
      <c r="F10" s="23">
        <f t="shared" si="0"/>
        <v>8477</v>
      </c>
      <c r="G10" s="25">
        <f>SUM(G8:G9)</f>
        <v>24176</v>
      </c>
    </row>
    <row r="11" spans="2:8" ht="18" customHeight="1" x14ac:dyDescent="0.25">
      <c r="B11" s="129" t="s">
        <v>7</v>
      </c>
      <c r="C11" s="26" t="s">
        <v>18</v>
      </c>
      <c r="D11" s="27">
        <v>1053</v>
      </c>
      <c r="E11" s="27">
        <v>853</v>
      </c>
      <c r="F11" s="94">
        <v>909</v>
      </c>
      <c r="G11" s="6">
        <f>SUM(D11:F11)</f>
        <v>2815</v>
      </c>
    </row>
    <row r="12" spans="2:8" ht="18" customHeight="1" x14ac:dyDescent="0.25">
      <c r="B12" s="130"/>
      <c r="C12" s="29" t="s">
        <v>19</v>
      </c>
      <c r="D12" s="30">
        <v>1048</v>
      </c>
      <c r="E12" s="30">
        <v>849</v>
      </c>
      <c r="F12" s="30">
        <v>899</v>
      </c>
      <c r="G12" s="31">
        <f>SUM(D12:F12)</f>
        <v>2796</v>
      </c>
    </row>
    <row r="13" spans="2:8" ht="18" customHeight="1" thickBot="1" x14ac:dyDescent="0.3">
      <c r="B13" s="131"/>
      <c r="C13" s="22" t="s">
        <v>5</v>
      </c>
      <c r="D13" s="95">
        <f>SUM(D11:D12)</f>
        <v>2101</v>
      </c>
      <c r="E13" s="95">
        <f t="shared" ref="E13:F13" si="1">SUM(E11:E12)</f>
        <v>1702</v>
      </c>
      <c r="F13" s="95">
        <f t="shared" si="1"/>
        <v>1808</v>
      </c>
      <c r="G13" s="69">
        <f t="shared" ref="G13" si="2">SUM(G11:G12)</f>
        <v>5611</v>
      </c>
    </row>
    <row r="14" spans="2:8" ht="18" customHeight="1" thickBot="1" x14ac:dyDescent="0.3">
      <c r="B14" s="132" t="s">
        <v>9</v>
      </c>
      <c r="C14" s="133"/>
      <c r="D14" s="70">
        <f t="shared" ref="D14:G14" si="3">+D10+D13</f>
        <v>10470</v>
      </c>
      <c r="E14" s="70">
        <f t="shared" si="3"/>
        <v>9032</v>
      </c>
      <c r="F14" s="70">
        <f t="shared" si="3"/>
        <v>10285</v>
      </c>
      <c r="G14" s="71">
        <f t="shared" si="3"/>
        <v>29787</v>
      </c>
    </row>
    <row r="15" spans="2:8" ht="11.25" customHeight="1" x14ac:dyDescent="0.25"/>
    <row r="16" spans="2:8" ht="18" customHeight="1" x14ac:dyDescent="0.25">
      <c r="B16" s="73" t="s">
        <v>267</v>
      </c>
    </row>
    <row r="38" spans="3:3" ht="18" customHeight="1" x14ac:dyDescent="0.25">
      <c r="C38" s="81" t="s">
        <v>267</v>
      </c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H1" sqref="H1"/>
    </sheetView>
  </sheetViews>
  <sheetFormatPr baseColWidth="10" defaultColWidth="11.42578125" defaultRowHeight="15.75" customHeight="1" x14ac:dyDescent="0.2"/>
  <cols>
    <col min="1" max="1" width="1" style="9" customWidth="1"/>
    <col min="2" max="2" width="25.85546875" style="9" customWidth="1"/>
    <col min="3" max="3" width="11.5703125" style="9" customWidth="1"/>
    <col min="4" max="7" width="11.7109375" style="9" customWidth="1"/>
    <col min="8" max="18" width="7.5703125" style="9" bestFit="1" customWidth="1"/>
    <col min="19" max="19" width="10" style="9" bestFit="1" customWidth="1"/>
    <col min="20" max="31" width="7.5703125" style="9" bestFit="1" customWidth="1"/>
    <col min="32" max="32" width="10" style="9" bestFit="1" customWidth="1"/>
    <col min="33" max="44" width="7.5703125" style="9" bestFit="1" customWidth="1"/>
    <col min="45" max="45" width="10" style="9" bestFit="1" customWidth="1"/>
    <col min="46" max="57" width="7.5703125" style="9" bestFit="1" customWidth="1"/>
    <col min="58" max="58" width="10" style="9" bestFit="1" customWidth="1"/>
    <col min="59" max="70" width="7.5703125" style="9" bestFit="1" customWidth="1"/>
    <col min="71" max="71" width="10" style="9" bestFit="1" customWidth="1"/>
    <col min="72" max="83" width="7.5703125" style="9" bestFit="1" customWidth="1"/>
    <col min="84" max="84" width="10" style="9" bestFit="1" customWidth="1"/>
    <col min="85" max="96" width="7.5703125" style="9" bestFit="1" customWidth="1"/>
    <col min="97" max="97" width="10" style="9" bestFit="1" customWidth="1"/>
    <col min="98" max="101" width="7.5703125" style="9" bestFit="1" customWidth="1"/>
    <col min="102" max="102" width="8.140625" style="9" customWidth="1"/>
    <col min="103" max="103" width="8.85546875" style="9" customWidth="1"/>
    <col min="104" max="16384" width="11.42578125" style="9"/>
  </cols>
  <sheetData>
    <row r="1" spans="2:7" s="2" customFormat="1" ht="15.75" customHeight="1" x14ac:dyDescent="0.2">
      <c r="C1" s="7"/>
      <c r="D1" s="7"/>
      <c r="E1" s="7"/>
      <c r="F1" s="7"/>
      <c r="G1" s="7"/>
    </row>
    <row r="2" spans="2:7" s="2" customFormat="1" ht="36.75" customHeight="1" x14ac:dyDescent="0.2">
      <c r="B2" s="128" t="s">
        <v>337</v>
      </c>
      <c r="C2" s="161"/>
      <c r="D2" s="161"/>
      <c r="E2" s="161"/>
      <c r="F2" s="161"/>
      <c r="G2" s="161"/>
    </row>
    <row r="3" spans="2:7" ht="15.75" customHeight="1" x14ac:dyDescent="0.25">
      <c r="B3" s="54" t="s">
        <v>13</v>
      </c>
    </row>
    <row r="5" spans="2:7" ht="15.75" customHeight="1" thickBot="1" x14ac:dyDescent="0.25"/>
    <row r="6" spans="2:7" ht="15.75" customHeight="1" x14ac:dyDescent="0.2">
      <c r="B6" s="147">
        <v>2022</v>
      </c>
      <c r="C6" s="126"/>
      <c r="D6" s="126"/>
      <c r="E6" s="126"/>
      <c r="F6" s="126"/>
      <c r="G6" s="127"/>
    </row>
    <row r="7" spans="2:7" ht="15.75" customHeight="1" x14ac:dyDescent="0.2">
      <c r="B7" s="162" t="s">
        <v>10</v>
      </c>
      <c r="C7" s="163"/>
      <c r="D7" s="32" t="s">
        <v>338</v>
      </c>
      <c r="E7" s="33" t="s">
        <v>339</v>
      </c>
      <c r="F7" s="33" t="s">
        <v>340</v>
      </c>
      <c r="G7" s="102" t="s">
        <v>5</v>
      </c>
    </row>
    <row r="8" spans="2:7" ht="15.75" customHeight="1" x14ac:dyDescent="0.2">
      <c r="B8" s="144" t="s">
        <v>73</v>
      </c>
      <c r="C8" s="34" t="s">
        <v>18</v>
      </c>
      <c r="D8" s="38">
        <v>1758</v>
      </c>
      <c r="E8" s="39">
        <v>1516</v>
      </c>
      <c r="F8" s="39">
        <v>1639</v>
      </c>
      <c r="G8" s="109">
        <f>SUM(D8:F8)</f>
        <v>4913</v>
      </c>
    </row>
    <row r="9" spans="2:7" ht="15.75" customHeight="1" x14ac:dyDescent="0.2">
      <c r="B9" s="145"/>
      <c r="C9" s="37" t="s">
        <v>19</v>
      </c>
      <c r="D9" s="38">
        <v>1761</v>
      </c>
      <c r="E9" s="39">
        <v>1522</v>
      </c>
      <c r="F9" s="39">
        <v>1654</v>
      </c>
      <c r="G9" s="110">
        <f>SUM(D9:F9)</f>
        <v>4937</v>
      </c>
    </row>
    <row r="10" spans="2:7" ht="15.75" customHeight="1" x14ac:dyDescent="0.2">
      <c r="B10" s="146"/>
      <c r="C10" s="40" t="s">
        <v>5</v>
      </c>
      <c r="D10" s="41">
        <f>+D8+D9</f>
        <v>3519</v>
      </c>
      <c r="E10" s="42">
        <f t="shared" ref="E10:F10" si="0">+E8+E9</f>
        <v>3038</v>
      </c>
      <c r="F10" s="42">
        <f t="shared" si="0"/>
        <v>3293</v>
      </c>
      <c r="G10" s="111">
        <f t="shared" ref="G10" si="1">+G8+G9</f>
        <v>9850</v>
      </c>
    </row>
    <row r="11" spans="2:7" ht="15.75" customHeight="1" x14ac:dyDescent="0.2">
      <c r="B11" s="145" t="s">
        <v>12</v>
      </c>
      <c r="C11" s="37" t="s">
        <v>18</v>
      </c>
      <c r="D11" s="38">
        <v>2179</v>
      </c>
      <c r="E11" s="39">
        <v>1877</v>
      </c>
      <c r="F11" s="39">
        <v>2214</v>
      </c>
      <c r="G11" s="110">
        <f>SUM(D11:F11)</f>
        <v>6270</v>
      </c>
    </row>
    <row r="12" spans="2:7" ht="15.75" customHeight="1" x14ac:dyDescent="0.2">
      <c r="B12" s="145"/>
      <c r="C12" s="37" t="s">
        <v>19</v>
      </c>
      <c r="D12" s="38">
        <v>2179</v>
      </c>
      <c r="E12" s="39">
        <v>1873</v>
      </c>
      <c r="F12" s="39">
        <v>2211</v>
      </c>
      <c r="G12" s="110">
        <f>SUM(D12:F12)</f>
        <v>6263</v>
      </c>
    </row>
    <row r="13" spans="2:7" ht="15.75" customHeight="1" x14ac:dyDescent="0.2">
      <c r="B13" s="145"/>
      <c r="C13" s="40" t="s">
        <v>5</v>
      </c>
      <c r="D13" s="41">
        <f>+D11+D12</f>
        <v>4358</v>
      </c>
      <c r="E13" s="42">
        <f t="shared" ref="E13:F13" si="2">+E11+E12</f>
        <v>3750</v>
      </c>
      <c r="F13" s="42">
        <f t="shared" si="2"/>
        <v>4425</v>
      </c>
      <c r="G13" s="111">
        <f t="shared" ref="G13" si="3">+G11+G12</f>
        <v>12533</v>
      </c>
    </row>
    <row r="14" spans="2:7" ht="15.75" customHeight="1" x14ac:dyDescent="0.2">
      <c r="B14" s="144" t="s">
        <v>71</v>
      </c>
      <c r="C14" s="34" t="s">
        <v>18</v>
      </c>
      <c r="D14" s="38">
        <v>546</v>
      </c>
      <c r="E14" s="39">
        <v>471</v>
      </c>
      <c r="F14" s="39">
        <v>582</v>
      </c>
      <c r="G14" s="109">
        <f>SUM(D14:F14)</f>
        <v>1599</v>
      </c>
    </row>
    <row r="15" spans="2:7" ht="15.75" customHeight="1" x14ac:dyDescent="0.2">
      <c r="B15" s="145"/>
      <c r="C15" s="37" t="s">
        <v>19</v>
      </c>
      <c r="D15" s="38">
        <v>549</v>
      </c>
      <c r="E15" s="39">
        <v>471</v>
      </c>
      <c r="F15" s="39">
        <v>581</v>
      </c>
      <c r="G15" s="110">
        <f>SUM(D15:F15)</f>
        <v>1601</v>
      </c>
    </row>
    <row r="16" spans="2:7" ht="15.75" customHeight="1" x14ac:dyDescent="0.2">
      <c r="B16" s="146"/>
      <c r="C16" s="40" t="s">
        <v>5</v>
      </c>
      <c r="D16" s="41">
        <f>+D14+D15</f>
        <v>1095</v>
      </c>
      <c r="E16" s="42">
        <f t="shared" ref="E16:F16" si="4">+E14+E15</f>
        <v>942</v>
      </c>
      <c r="F16" s="42">
        <f t="shared" si="4"/>
        <v>1163</v>
      </c>
      <c r="G16" s="111">
        <f t="shared" ref="G16" si="5">+G14+G15</f>
        <v>3200</v>
      </c>
    </row>
    <row r="17" spans="2:7" ht="15.75" customHeight="1" x14ac:dyDescent="0.2">
      <c r="B17" s="145" t="s">
        <v>14</v>
      </c>
      <c r="C17" s="34" t="s">
        <v>18</v>
      </c>
      <c r="D17" s="38">
        <v>238</v>
      </c>
      <c r="E17" s="39">
        <v>211</v>
      </c>
      <c r="F17" s="39">
        <v>258</v>
      </c>
      <c r="G17" s="109">
        <f>SUM(D17:F17)</f>
        <v>707</v>
      </c>
    </row>
    <row r="18" spans="2:7" ht="15.75" customHeight="1" x14ac:dyDescent="0.2">
      <c r="B18" s="145"/>
      <c r="C18" s="37" t="s">
        <v>19</v>
      </c>
      <c r="D18" s="38">
        <v>233</v>
      </c>
      <c r="E18" s="39">
        <v>207</v>
      </c>
      <c r="F18" s="39">
        <v>258</v>
      </c>
      <c r="G18" s="110">
        <f>SUM(D18:F18)</f>
        <v>698</v>
      </c>
    </row>
    <row r="19" spans="2:7" ht="15.75" customHeight="1" x14ac:dyDescent="0.2">
      <c r="B19" s="145"/>
      <c r="C19" s="40" t="s">
        <v>5</v>
      </c>
      <c r="D19" s="41">
        <f>+D17+D18</f>
        <v>471</v>
      </c>
      <c r="E19" s="42">
        <f t="shared" ref="E19:F19" si="6">+E17+E18</f>
        <v>418</v>
      </c>
      <c r="F19" s="42">
        <f t="shared" si="6"/>
        <v>516</v>
      </c>
      <c r="G19" s="111">
        <f t="shared" ref="G19" si="7">+G17+G18</f>
        <v>1405</v>
      </c>
    </row>
    <row r="20" spans="2:7" ht="15.75" customHeight="1" x14ac:dyDescent="0.2">
      <c r="B20" s="144" t="s">
        <v>11</v>
      </c>
      <c r="C20" s="37" t="s">
        <v>18</v>
      </c>
      <c r="D20" s="38">
        <v>219</v>
      </c>
      <c r="E20" s="39">
        <v>167</v>
      </c>
      <c r="F20" s="39">
        <v>138</v>
      </c>
      <c r="G20" s="110">
        <f>SUM(D20:F20)</f>
        <v>524</v>
      </c>
    </row>
    <row r="21" spans="2:7" ht="15.75" customHeight="1" x14ac:dyDescent="0.2">
      <c r="B21" s="145"/>
      <c r="C21" s="37" t="s">
        <v>19</v>
      </c>
      <c r="D21" s="38">
        <v>219</v>
      </c>
      <c r="E21" s="39">
        <v>164</v>
      </c>
      <c r="F21" s="39">
        <v>141</v>
      </c>
      <c r="G21" s="110">
        <f>SUM(D21:F21)</f>
        <v>524</v>
      </c>
    </row>
    <row r="22" spans="2:7" ht="15.75" customHeight="1" x14ac:dyDescent="0.2">
      <c r="B22" s="146"/>
      <c r="C22" s="40" t="s">
        <v>5</v>
      </c>
      <c r="D22" s="41">
        <f>+D20+D21</f>
        <v>438</v>
      </c>
      <c r="E22" s="42">
        <f t="shared" ref="E22:F22" si="8">+E20+E21</f>
        <v>331</v>
      </c>
      <c r="F22" s="42">
        <f t="shared" si="8"/>
        <v>279</v>
      </c>
      <c r="G22" s="111">
        <f t="shared" ref="G22" si="9">+G20+G21</f>
        <v>1048</v>
      </c>
    </row>
    <row r="23" spans="2:7" ht="15.75" customHeight="1" x14ac:dyDescent="0.2">
      <c r="B23" s="144" t="s">
        <v>247</v>
      </c>
      <c r="C23" s="34" t="s">
        <v>18</v>
      </c>
      <c r="D23" s="38">
        <v>260</v>
      </c>
      <c r="E23" s="39">
        <v>246</v>
      </c>
      <c r="F23" s="39">
        <v>287</v>
      </c>
      <c r="G23" s="109">
        <f>SUM(D23:F23)</f>
        <v>793</v>
      </c>
    </row>
    <row r="24" spans="2:7" ht="15.75" customHeight="1" x14ac:dyDescent="0.2">
      <c r="B24" s="145"/>
      <c r="C24" s="37" t="s">
        <v>19</v>
      </c>
      <c r="D24" s="38">
        <v>251</v>
      </c>
      <c r="E24" s="39">
        <v>246</v>
      </c>
      <c r="F24" s="39">
        <v>265</v>
      </c>
      <c r="G24" s="110">
        <f>SUM(D24:F24)</f>
        <v>762</v>
      </c>
    </row>
    <row r="25" spans="2:7" ht="15.75" customHeight="1" x14ac:dyDescent="0.2">
      <c r="B25" s="146"/>
      <c r="C25" s="40" t="s">
        <v>5</v>
      </c>
      <c r="D25" s="41">
        <f>+D23+D24</f>
        <v>511</v>
      </c>
      <c r="E25" s="42">
        <f t="shared" ref="E25:F25" si="10">+E23+E24</f>
        <v>492</v>
      </c>
      <c r="F25" s="42">
        <f t="shared" si="10"/>
        <v>552</v>
      </c>
      <c r="G25" s="111">
        <f t="shared" ref="G25" si="11">+G23+G24</f>
        <v>1555</v>
      </c>
    </row>
    <row r="26" spans="2:7" ht="15.75" customHeight="1" x14ac:dyDescent="0.2">
      <c r="B26" s="145" t="s">
        <v>72</v>
      </c>
      <c r="C26" s="37" t="s">
        <v>18</v>
      </c>
      <c r="D26" s="38">
        <v>39</v>
      </c>
      <c r="E26" s="39">
        <v>32</v>
      </c>
      <c r="F26" s="39">
        <v>29</v>
      </c>
      <c r="G26" s="110">
        <f>SUM(D26:F26)</f>
        <v>100</v>
      </c>
    </row>
    <row r="27" spans="2:7" ht="15.75" customHeight="1" x14ac:dyDescent="0.2">
      <c r="B27" s="145"/>
      <c r="C27" s="37" t="s">
        <v>19</v>
      </c>
      <c r="D27" s="38">
        <v>39</v>
      </c>
      <c r="E27" s="39">
        <v>29</v>
      </c>
      <c r="F27" s="39">
        <v>28</v>
      </c>
      <c r="G27" s="110">
        <f>SUM(D27:F27)</f>
        <v>96</v>
      </c>
    </row>
    <row r="28" spans="2:7" ht="15.75" customHeight="1" x14ac:dyDescent="0.2">
      <c r="B28" s="145"/>
      <c r="C28" s="40" t="s">
        <v>5</v>
      </c>
      <c r="D28" s="41">
        <f>+D26+D27</f>
        <v>78</v>
      </c>
      <c r="E28" s="42">
        <f t="shared" ref="E28:F28" si="12">+E26+E27</f>
        <v>61</v>
      </c>
      <c r="F28" s="42">
        <f t="shared" si="12"/>
        <v>57</v>
      </c>
      <c r="G28" s="111">
        <f t="shared" ref="G28" si="13">+G26+G27</f>
        <v>196</v>
      </c>
    </row>
    <row r="29" spans="2:7" ht="15.75" customHeight="1" thickBot="1" x14ac:dyDescent="0.25">
      <c r="B29" s="142" t="s">
        <v>9</v>
      </c>
      <c r="C29" s="143"/>
      <c r="D29" s="112">
        <f t="shared" ref="D29:G29" si="14">+D10+D13+D16+D19+D22+D25+D28</f>
        <v>10470</v>
      </c>
      <c r="E29" s="113">
        <f t="shared" si="14"/>
        <v>9032</v>
      </c>
      <c r="F29" s="112">
        <f t="shared" si="14"/>
        <v>10285</v>
      </c>
      <c r="G29" s="114">
        <f t="shared" si="14"/>
        <v>29787</v>
      </c>
    </row>
    <row r="30" spans="2:7" ht="11.25" customHeight="1" x14ac:dyDescent="0.2"/>
    <row r="31" spans="2:7" ht="15.75" customHeight="1" x14ac:dyDescent="0.2">
      <c r="B31" s="73" t="s">
        <v>267</v>
      </c>
    </row>
    <row r="67" spans="2:2" ht="15.75" customHeight="1" x14ac:dyDescent="0.2">
      <c r="B67" s="73" t="s">
        <v>267</v>
      </c>
    </row>
  </sheetData>
  <mergeCells count="11">
    <mergeCell ref="B2:G2"/>
    <mergeCell ref="B6:G6"/>
    <mergeCell ref="B7:C7"/>
    <mergeCell ref="B8:B10"/>
    <mergeCell ref="B11:B13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4" ma:contentTypeDescription="Crear nuevo documento." ma:contentTypeScope="" ma:versionID="c7f641837f9b827751fc90108fc12fee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99e32da931618c2adfe8dbcee220b9cf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47A98-9BAC-40D6-BDD9-665FDE2C231B}">
  <ds:schemaRefs>
    <ds:schemaRef ds:uri="http://schemas.microsoft.com/office/2006/metadata/properties"/>
    <ds:schemaRef ds:uri="http://www.w3.org/XML/1998/namespace"/>
    <ds:schemaRef ds:uri="47394129-aaec-42cb-ab2a-5f4429823a11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d28ed62-1f99-4878-81ee-21e52708c2a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971A485-EB08-42CE-B042-2E1159897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ene-mar 2022</vt:lpstr>
      <vt:lpstr>6. Pax por rutas oct-dic 2022</vt:lpstr>
      <vt:lpstr>7. Entradas y Salidas de OPS</vt:lpstr>
      <vt:lpstr>8.Operaciones por tipo de vuelo</vt:lpstr>
      <vt:lpstr>9. Operaciones por Aeropuertos</vt:lpstr>
      <vt:lpstr>10. Ops. por aerolineas ene-mar</vt:lpstr>
      <vt:lpstr>11. Ops por Rutas  </vt:lpstr>
      <vt:lpstr>'10. Ops. por aerolineas ene-mar'!Títulos_a_imprimir</vt:lpstr>
      <vt:lpstr>'11. Ops por Rutas  '!Títulos_a_imprimir</vt:lpstr>
      <vt:lpstr>'5.Pax por Aerlinea ene-mar 2022'!Títulos_a_imprimir</vt:lpstr>
      <vt:lpstr>'6. Pax por rutas oct-dic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Carlos Eduardo Santana Checo</cp:lastModifiedBy>
  <cp:lastPrinted>2022-07-13T18:34:36Z</cp:lastPrinted>
  <dcterms:created xsi:type="dcterms:W3CDTF">2013-04-23T13:08:02Z</dcterms:created>
  <dcterms:modified xsi:type="dcterms:W3CDTF">2023-02-16T19:55:45Z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