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juntaaviacioncivil.sharepoint.com/teams/ESTADISTICA/ESTADISTICA/Depto. de Estadistica/2021/Informes periódicos/PORTAL/TRIMESTRAL/ENERO-MARZO/"/>
    </mc:Choice>
  </mc:AlternateContent>
  <xr:revisionPtr revIDLastSave="59" documentId="8_{8D0FDA96-4C50-4416-A980-2A6086A667D6}" xr6:coauthVersionLast="47" xr6:coauthVersionMax="47" xr10:uidLastSave="{54226B14-EED9-4E7B-ACCB-ACE8A96B9DF1}"/>
  <bookViews>
    <workbookView xWindow="-120" yWindow="-120" windowWidth="20730" windowHeight="11160" tabRatio="887" xr2:uid="{00000000-000D-0000-FFFF-FFFF00000000}"/>
  </bookViews>
  <sheets>
    <sheet name="1. Portada" sheetId="1" r:id="rId1"/>
    <sheet name="2Entradas y salidas mensual PAX" sheetId="2" r:id="rId2"/>
    <sheet name="3.Pasajeros por tipo de vuelos" sheetId="3" r:id="rId3"/>
    <sheet name="4. Pasajeros por Aeropuertos" sheetId="19" r:id="rId4"/>
    <sheet name="5.Pax por Aerlinea ene-mar 2021" sheetId="55" r:id="rId5"/>
    <sheet name="6. Pax por rutas oct-dic 2021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ene-mar" sheetId="56" r:id="rId10"/>
    <sheet name="11. Ops por Rutas  " sheetId="58" r:id="rId11"/>
  </sheets>
  <definedNames>
    <definedName name="_xlnm.Print_Titles" localSheetId="9">'10. Ops. por aerolineas ene-mar'!$1:$5</definedName>
    <definedName name="_xlnm.Print_Titles" localSheetId="10">'11. Ops por Rutas  '!$1:$5</definedName>
    <definedName name="_xlnm.Print_Titles" localSheetId="4">'5.Pax por Aerlinea ene-mar 2021'!$1:$5</definedName>
    <definedName name="_xlnm.Print_Titles" localSheetId="5">'6. Pax por rutas oct-dic 2021'!$1:$5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8" i="58" l="1"/>
  <c r="C218" i="56"/>
  <c r="F28" i="9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1" i="10"/>
  <c r="E11" i="10"/>
  <c r="D11" i="10"/>
  <c r="F8" i="10"/>
  <c r="E8" i="10"/>
  <c r="D8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C348" i="57" l="1"/>
  <c r="C204" i="55"/>
  <c r="F8" i="2" l="1"/>
  <c r="F7" i="2"/>
  <c r="G11" i="3" l="1"/>
  <c r="G10" i="3"/>
  <c r="G8" i="3"/>
  <c r="G7" i="3"/>
  <c r="D10" i="11"/>
  <c r="E10" i="11"/>
  <c r="D9" i="2"/>
  <c r="E9" i="2"/>
  <c r="C9" i="2"/>
  <c r="G9" i="3" l="1"/>
  <c r="G12" i="3"/>
  <c r="F9" i="2"/>
  <c r="E13" i="3"/>
  <c r="D13" i="3"/>
  <c r="F13" i="3"/>
  <c r="G13" i="3" l="1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0" i="10"/>
  <c r="G9" i="10"/>
  <c r="G7" i="10"/>
  <c r="G6" i="10"/>
  <c r="C10" i="11"/>
  <c r="F9" i="11"/>
  <c r="F8" i="11"/>
  <c r="F29" i="19"/>
  <c r="E29" i="19"/>
  <c r="D29" i="19"/>
  <c r="G27" i="19"/>
  <c r="G26" i="19"/>
  <c r="G24" i="19"/>
  <c r="G23" i="19"/>
  <c r="G21" i="19"/>
  <c r="G20" i="19"/>
  <c r="G18" i="19"/>
  <c r="G17" i="19"/>
  <c r="G15" i="19"/>
  <c r="G14" i="19"/>
  <c r="G12" i="19"/>
  <c r="G11" i="19"/>
  <c r="G9" i="19"/>
  <c r="G8" i="19"/>
  <c r="G28" i="19" l="1"/>
  <c r="G10" i="9"/>
  <c r="G22" i="19"/>
  <c r="G16" i="19"/>
  <c r="G16" i="9"/>
  <c r="G22" i="9"/>
  <c r="G28" i="9"/>
  <c r="G25" i="9"/>
  <c r="G10" i="19"/>
  <c r="G13" i="19"/>
  <c r="F12" i="10"/>
  <c r="D12" i="10"/>
  <c r="G25" i="19"/>
  <c r="E12" i="10"/>
  <c r="D29" i="9"/>
  <c r="E29" i="9"/>
  <c r="F29" i="9"/>
  <c r="G13" i="9"/>
  <c r="G19" i="9"/>
  <c r="G8" i="10"/>
  <c r="G11" i="10"/>
  <c r="F10" i="11"/>
  <c r="G19" i="19"/>
  <c r="G29" i="9" l="1"/>
  <c r="G29" i="19"/>
  <c r="G12" i="10"/>
</calcChain>
</file>

<file path=xl/sharedStrings.xml><?xml version="1.0" encoding="utf-8"?>
<sst xmlns="http://schemas.openxmlformats.org/spreadsheetml/2006/main" count="1450" uniqueCount="785">
  <si>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</si>
  <si>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</si>
  <si>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</si>
  <si>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</si>
  <si>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</si>
  <si>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</si>
  <si>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</si>
  <si>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</si>
  <si>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</si>
  <si>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</si>
  <si>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</si>
  <si>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</si>
  <si>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</si>
  <si>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</si>
  <si>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</si>
  <si>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DE ACUERDO AL TIPO DE VUELO: REGULARES Y NO REGULARES</t>
  </si>
  <si>
    <t>Operaciones :</t>
  </si>
  <si>
    <t>Operaciones  por tipos de vuelos</t>
  </si>
  <si>
    <t xml:space="preserve"> PASAJEROS POR AEROPUERTOS</t>
  </si>
  <si>
    <t>ENTRADAS Y SALIDAS MENSUAL DE OPERACIONES</t>
  </si>
  <si>
    <t>Entrada</t>
  </si>
  <si>
    <t>Salida</t>
  </si>
  <si>
    <t>Spirit Airlines, Inc.</t>
  </si>
  <si>
    <t>Condor Flugdienst Gmbh</t>
  </si>
  <si>
    <t>Air Canada</t>
  </si>
  <si>
    <t>Baltimore-Washington/Punta Cana</t>
  </si>
  <si>
    <t>Bogotá/Punta Cana</t>
  </si>
  <si>
    <t>Boston-Massachusetts/Del Cibao</t>
  </si>
  <si>
    <t>Boston-Massachusetts/Punta Cana</t>
  </si>
  <si>
    <t>Charlotte/Punta Cana</t>
  </si>
  <si>
    <t>Chicago-O'Hare/Punta Cana</t>
  </si>
  <si>
    <t>Dallas-Texas/Punta Cana</t>
  </si>
  <si>
    <t>Detroit/Punta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</si>
  <si>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</si>
  <si>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</si>
  <si>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</si>
  <si>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</si>
  <si>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Frankfurt/Puerto Plata</t>
  </si>
  <si>
    <t>Frankfurt/Punta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</si>
  <si>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</si>
  <si>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</si>
  <si>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</si>
  <si>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</si>
  <si>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</si>
  <si>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</si>
  <si>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</si>
  <si>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Lambert-St. Louis/Punta Cana</t>
  </si>
  <si>
    <t>Las Américas, JFPG/Punta Cana</t>
  </si>
  <si>
    <t>Madrid-Barajas/La Romana</t>
  </si>
  <si>
    <t>Madrid-Barajas/Punta Cana</t>
  </si>
  <si>
    <t>Maiquetía/Punta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</si>
  <si>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</si>
  <si>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</si>
  <si>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</si>
  <si>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</si>
  <si>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</si>
  <si>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Montreal/Punta Cana</t>
  </si>
  <si>
    <t>New York/Del Cibao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</si>
  <si>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</si>
  <si>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</si>
  <si>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</si>
  <si>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</si>
  <si>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</si>
  <si>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</si>
  <si>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Palm Beach/La Romana</t>
  </si>
  <si>
    <t>Paris-Charles de Gaulle/Punta Cana</t>
  </si>
  <si>
    <t>Paris-Orly/Punta Cana</t>
  </si>
  <si>
    <t>Pittsburgh/Punta Cana</t>
  </si>
  <si>
    <t>Providenciales/Del Cibao</t>
  </si>
  <si>
    <t>Tocumen/Punta Cana</t>
  </si>
  <si>
    <t>Toronto, Lester B. Pearson/Puerto Plata</t>
  </si>
  <si>
    <t>Toronto, Lester B. Pearson/Punta Cana</t>
  </si>
  <si>
    <t>Washington-Dulles/Punta Cana</t>
  </si>
  <si>
    <t>Zúrich/Punta Cana</t>
  </si>
  <si>
    <t>Del Cibao</t>
  </si>
  <si>
    <t>El Catey, Samaná</t>
  </si>
  <si>
    <t>Las Américas, JFPG</t>
  </si>
  <si>
    <t>West Jet Airlines, Ltd.</t>
  </si>
  <si>
    <t>Edelweiss Air Ag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</si>
  <si>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</si>
  <si>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</si>
  <si>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</si>
  <si>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</si>
  <si>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</si>
  <si>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</si>
  <si>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</si>
  <si>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</si>
  <si>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</si>
  <si>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</si>
  <si>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</si>
  <si>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</si>
  <si>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</si>
  <si>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Puerto Principe/El Higüero</t>
  </si>
  <si>
    <t>La Habana/Las Américas, JFPG</t>
  </si>
  <si>
    <t>Punta Cana/Las Américas, JFPG</t>
  </si>
  <si>
    <t>Pointe a Pitre/Las Américas, JFPG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</si>
  <si>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</si>
  <si>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</si>
  <si>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</si>
  <si>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</si>
  <si>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Bruselas/Las Américas, JFPG</t>
  </si>
  <si>
    <t>Aruba (Oranjestad) /El Higüero</t>
  </si>
  <si>
    <t>Aguadilla/Las Américas, JFPG</t>
  </si>
  <si>
    <t>Providenciales/Las Américas, JFPG</t>
  </si>
  <si>
    <t>Providenciales/El Higüero</t>
  </si>
  <si>
    <t>Opa-locka-Florida/El Higüero</t>
  </si>
  <si>
    <t>Isla Grande, San Juan PR/El Higüero</t>
  </si>
  <si>
    <t>Saint Marteen/El Higüero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</si>
  <si>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</si>
  <si>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</si>
  <si>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</si>
  <si>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</si>
  <si>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</si>
  <si>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</si>
  <si>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</si>
  <si>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Air Antilles Express</t>
  </si>
  <si>
    <t>Air Century, S.A. / A C S A</t>
  </si>
  <si>
    <t>World Atlantic Airlines/Caribbean Sun Airlines</t>
  </si>
  <si>
    <t>Rutas Aereas, C.A. / Rutaca Airlines</t>
  </si>
  <si>
    <t>Sky High Aviation Services, S.R.L.</t>
  </si>
  <si>
    <t>Sky Airline</t>
  </si>
  <si>
    <t>M &amp; N Aviation</t>
  </si>
  <si>
    <t>Xojet Inc.</t>
  </si>
  <si>
    <t>Talon Air, Inc.</t>
  </si>
  <si>
    <t>Reva Inc</t>
  </si>
  <si>
    <t xml:space="preserve">Flexjet Llc </t>
  </si>
  <si>
    <t>Western Air Charter Dba Jet Edge</t>
  </si>
  <si>
    <t>Tradewind Aviation Llc</t>
  </si>
  <si>
    <t>Bohlke International Airways, Inc.</t>
  </si>
  <si>
    <t>Avior Airlines, C. A.</t>
  </si>
  <si>
    <t>Lyon Aviation, Inc.</t>
  </si>
  <si>
    <t>Air Gato Enterprises, Inc.</t>
  </si>
  <si>
    <t>Jet Access Aviation, Llc.</t>
  </si>
  <si>
    <t>Global Jetcare, Inc. /Intl. Air Ambulance</t>
  </si>
  <si>
    <t>Anguilla Air Services, Ltd</t>
  </si>
  <si>
    <t>Varsovia/Punta Cana</t>
  </si>
  <si>
    <t>Charlotte/Puerto Plata</t>
  </si>
  <si>
    <t>Varsovia/Puerto Plata</t>
  </si>
  <si>
    <t>Lynden Pindling/Punta Cana</t>
  </si>
  <si>
    <t>Islas Vírgenes Británicas/Las Américas, JFPG</t>
  </si>
  <si>
    <t>Antioquia/Punta Cana</t>
  </si>
  <si>
    <t>Lynden Pindling/Las Américas, JFPG</t>
  </si>
  <si>
    <t>Tampa/Punta Cana</t>
  </si>
  <si>
    <t>Boryspil/La Romana</t>
  </si>
  <si>
    <t>Providenciales/Punta Cana</t>
  </si>
  <si>
    <t>Maiquetía/La Romana</t>
  </si>
  <si>
    <t>Palm Beach/Punta Cana</t>
  </si>
  <si>
    <t>Puerto Principe/Punta Cana</t>
  </si>
  <si>
    <t>Puerto Principe/La Romana</t>
  </si>
  <si>
    <t>Fort Lauderdale-Hollywood/La Romana</t>
  </si>
  <si>
    <t>Piarco/Las Américas, JFPG</t>
  </si>
  <si>
    <t>Barbados/Las Américas, JFPG</t>
  </si>
  <si>
    <t>Fort Lauderdale, Executive Airport/Punta Cana</t>
  </si>
  <si>
    <t>Fort Lauderdale-Hollywood/Puerto Plata</t>
  </si>
  <si>
    <t>Maiquetía/El Higüero</t>
  </si>
  <si>
    <t>Teterboro/La Romana</t>
  </si>
  <si>
    <t>Valencia, Venezuela/Las Américas, JFPG</t>
  </si>
  <si>
    <t>Opa-locka-Florida/La Romana</t>
  </si>
  <si>
    <t>Opa-locka-Florida/Las Américas, JFPG</t>
  </si>
  <si>
    <t>Teterboro/Punta Cana</t>
  </si>
  <si>
    <t>Condado de Westchester/Punta Cana</t>
  </si>
  <si>
    <t>Charlotte/Las Américas, JFPG</t>
  </si>
  <si>
    <t>Opa-locka-Florida/Punta Cana</t>
  </si>
  <si>
    <t>Kingston, Norman Manley/El Higüero</t>
  </si>
  <si>
    <t>Condado de Westchester/La Romana</t>
  </si>
  <si>
    <t>Wilmington/Punta Cana</t>
  </si>
  <si>
    <t>Fort Lauderdale, Executive Airport/Las Américas, JFPG</t>
  </si>
  <si>
    <t>La Habana/El Higüero</t>
  </si>
  <si>
    <t>Fort Lauderdale, Executive Airport/El Higüero</t>
  </si>
  <si>
    <t>Barbados/El Higüero</t>
  </si>
  <si>
    <t>Washington-Dulles/Las Américas, JFPG</t>
  </si>
  <si>
    <t>Islas Vírgenes Británicas/El Higüero</t>
  </si>
  <si>
    <t>Teterboro/Las Américas, JFPG</t>
  </si>
  <si>
    <t>Wilmington/El Higüero</t>
  </si>
  <si>
    <t>Miami-Florida/El Higüero</t>
  </si>
  <si>
    <t>Atlanta /Las Américas, JFPG</t>
  </si>
  <si>
    <t>The Valley, Anguila/Las Américas, JFPG</t>
  </si>
  <si>
    <t>Opa-locka-Florida/Puerto Plata</t>
  </si>
  <si>
    <t>Atlanta /Punta Cana</t>
  </si>
  <si>
    <t>Bogotá/El Higüero</t>
  </si>
  <si>
    <t>Cancún/El Higüero</t>
  </si>
  <si>
    <t>Teterboro/El Higüero</t>
  </si>
  <si>
    <t>Cozumel/Punta Cana</t>
  </si>
  <si>
    <t>Wilmington/Las Américas, JFPG</t>
  </si>
  <si>
    <t>Teterboro/Puerto Plata</t>
  </si>
  <si>
    <t>Kendall  /El Higüero</t>
  </si>
  <si>
    <t>Cozumel/El Higüero</t>
  </si>
  <si>
    <t>La Aurora/El Higüero</t>
  </si>
  <si>
    <t>Teterboro/El Catey, Samaná</t>
  </si>
  <si>
    <t>Paramaribo - Zandery/Las Américas, JFPG</t>
  </si>
  <si>
    <t>Piarco/El Higüero</t>
  </si>
  <si>
    <t>Palm Beach/Puerto Plata</t>
  </si>
  <si>
    <t>Orlando-Florida/El Higüero</t>
  </si>
  <si>
    <t>Ciudad de Alajuela/El Higüero</t>
  </si>
  <si>
    <t>Cleveland/El Higüero</t>
  </si>
  <si>
    <t>New Castle /La Romana</t>
  </si>
  <si>
    <t>Tampa/El Higüero</t>
  </si>
  <si>
    <t>Saint Croix/Las Américas, JFPG</t>
  </si>
  <si>
    <t>Milán-Linate/La Romana</t>
  </si>
  <si>
    <t>DeKalb Peachtree-Atlanta/El Higüero</t>
  </si>
  <si>
    <t>The Valley, Anguila/Punta Cana</t>
  </si>
  <si>
    <t>Ginebra/Punta Cana</t>
  </si>
  <si>
    <t>Chicago-Illinois/El Higüero</t>
  </si>
  <si>
    <t>Boca Raton/Puerto Plata</t>
  </si>
  <si>
    <t>Daniel Oduber/El Higüero</t>
  </si>
  <si>
    <t>Pasajeros por Aeropuertos</t>
  </si>
  <si>
    <t>Operaciones por Aéropuertos</t>
  </si>
  <si>
    <t>American Airlines, Inc.</t>
  </si>
  <si>
    <t>United Airlines, Inc.</t>
  </si>
  <si>
    <t>Aerovias Del Continente Americano, S.A./Avianca</t>
  </si>
  <si>
    <t>Rutas Aereas De Venezuela Rav, S.A./Ravsa</t>
  </si>
  <si>
    <t>Intercaribbean Airways Limited</t>
  </si>
  <si>
    <t>Allegiant Air, Inc.</t>
  </si>
  <si>
    <t>Conviasa</t>
  </si>
  <si>
    <t>Hop-A-Jet, Inc.</t>
  </si>
  <si>
    <t>Caicos Express Airways, Ltd.</t>
  </si>
  <si>
    <t xml:space="preserve">Million Air </t>
  </si>
  <si>
    <t>Callao, Lima/Punta Cana</t>
  </si>
  <si>
    <t>Cyril E Kings, St Thomas/La Romana</t>
  </si>
  <si>
    <t>Totales</t>
  </si>
  <si>
    <t>Willemstad (Curazao)/Las Américas, JFPG</t>
  </si>
  <si>
    <t>Willemstad (Curazao)/El Higüero</t>
  </si>
  <si>
    <t>Boca Raton/El Higüero</t>
  </si>
  <si>
    <t>Turpial Airlines C.A.</t>
  </si>
  <si>
    <t>San Bartolomé/La Romana</t>
  </si>
  <si>
    <t>Southwest Airlines Co.</t>
  </si>
  <si>
    <t>Rutas</t>
  </si>
  <si>
    <t>Polskie Linie Lotnicze Lot Sa</t>
  </si>
  <si>
    <t>Aerorepublica, S.A. (Copa Airlines Colombia)</t>
  </si>
  <si>
    <t>Delta Airlines, Inc.</t>
  </si>
  <si>
    <t>Netjets, (Netjets Transportes Aereos, S.A.) ( Netjets Europe)</t>
  </si>
  <si>
    <t>Trans Island Airways Ltd.</t>
  </si>
  <si>
    <t>Executive Aviation Corporation</t>
  </si>
  <si>
    <t>Servicios Aereos Geca, S.A.</t>
  </si>
  <si>
    <t>Hop A Jet Worldwide Jet Charter</t>
  </si>
  <si>
    <t>Tui Airlines Belgium (Jetairfly)</t>
  </si>
  <si>
    <t>St. Barth Executive</t>
  </si>
  <si>
    <t>Northern Caribbean Transport Llc.</t>
  </si>
  <si>
    <t>Servicios Integrales De Aviacion, S.A.</t>
  </si>
  <si>
    <t>Laser/Linea Aerea De Serv. Ejecutivo Reg.</t>
  </si>
  <si>
    <t>Jetblue Airways Corporation</t>
  </si>
  <si>
    <t>Copa Airlines</t>
  </si>
  <si>
    <t xml:space="preserve">Air Europa </t>
  </si>
  <si>
    <t>Air Caraibes</t>
  </si>
  <si>
    <t>Latam Airlines Perú S.A. / Lan Perú</t>
  </si>
  <si>
    <t>British Airways Plc.</t>
  </si>
  <si>
    <t>Azur Air Ukraine Llc.</t>
  </si>
  <si>
    <t xml:space="preserve">Aerolitoral, S.A. De C.V. </t>
  </si>
  <si>
    <t>Evelop Airlines, S.L.</t>
  </si>
  <si>
    <t>Sun Country Airlines, Inc./Mn Airlines Llc.</t>
  </si>
  <si>
    <t xml:space="preserve">Helidosa Aviation Group </t>
  </si>
  <si>
    <t>Consorcio Helitec C.A.</t>
  </si>
  <si>
    <t>Estelar Latinoamerica</t>
  </si>
  <si>
    <t>Chicago Jet Group, Llc.</t>
  </si>
  <si>
    <t xml:space="preserve">Nxt Jet, Inc. </t>
  </si>
  <si>
    <t>DeKalb Peachtree-Atlanta/Punta Cana</t>
  </si>
  <si>
    <t>Cyril E Kings, St Thomas/Punta Cana</t>
  </si>
  <si>
    <t>Cyril E Kings, St Thomas/Las Américas, JFPG</t>
  </si>
  <si>
    <t>DeKalb Peachtree-Atlanta/La Romana</t>
  </si>
  <si>
    <t>Boca Raton/Punta Cana</t>
  </si>
  <si>
    <t>Total 2021</t>
  </si>
  <si>
    <t>Neos</t>
  </si>
  <si>
    <t>Swift Air Llc.</t>
  </si>
  <si>
    <t>Ec Charter</t>
  </si>
  <si>
    <t>Avcon Jet Ag</t>
  </si>
  <si>
    <t>Jetselect, Llc.</t>
  </si>
  <si>
    <t>Up In The Air Llc</t>
  </si>
  <si>
    <t>Qatar Executive</t>
  </si>
  <si>
    <t>Noble Air Charter</t>
  </si>
  <si>
    <t>Katowice/Puerto Plata</t>
  </si>
  <si>
    <t>Saint Kitts/Las Américas, JFPG</t>
  </si>
  <si>
    <t>Farmingdale-NY/Punta Cana</t>
  </si>
  <si>
    <t>INFORME PASAJEROS, OPERACIONES</t>
  </si>
  <si>
    <t xml:space="preserve">El Higüero </t>
  </si>
  <si>
    <t>Vieux Fort/El Higüero</t>
  </si>
  <si>
    <t>Sunwing Airlines, Inc.</t>
  </si>
  <si>
    <t>Air Transat At, Inc.</t>
  </si>
  <si>
    <t xml:space="preserve">Novajet </t>
  </si>
  <si>
    <t>Charter Flights Caribbean</t>
  </si>
  <si>
    <t>Southern Jet Inc.</t>
  </si>
  <si>
    <t>Vuelo Privado</t>
  </si>
  <si>
    <t xml:space="preserve">Executive Aviation </t>
  </si>
  <si>
    <t>Worldwide Aircraft Services, Inc</t>
  </si>
  <si>
    <t>Vnúkovo-Moscú/La Romana</t>
  </si>
  <si>
    <t>Praga/Punta Cana</t>
  </si>
  <si>
    <t>Fort de France/Las Américas, JFPG</t>
  </si>
  <si>
    <t>Ciudad de Alajuela/Puerto Plata</t>
  </si>
  <si>
    <t>Las Américas, JFPG/Puerto Plata</t>
  </si>
  <si>
    <t>El Higüero/El Higüero</t>
  </si>
  <si>
    <t>Opa-locka-Florida/Del Cibao</t>
  </si>
  <si>
    <t>Montreal/Puerto Plata</t>
  </si>
  <si>
    <t>Barcelona-El Prat/Punta Cana</t>
  </si>
  <si>
    <t>Naples/La Romana</t>
  </si>
  <si>
    <t>Boston-Massachusetts/El Higüero</t>
  </si>
  <si>
    <t>La Romana/Las Américas, JFPG</t>
  </si>
  <si>
    <t>Isla Grande, San Juan PR/Del Cibao</t>
  </si>
  <si>
    <t>Fort Lauderdale, Executive Airport/Del Cibao</t>
  </si>
  <si>
    <t>Tampa/La Romana</t>
  </si>
  <si>
    <t>Cozumel/La Romana</t>
  </si>
  <si>
    <t>Vieux Fort/Las Américas, JFPG</t>
  </si>
  <si>
    <t>William P. Hobby/El Higüero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</si>
  <si>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</si>
  <si>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</si>
  <si>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</si>
  <si>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</si>
  <si>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</si>
  <si>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</si>
  <si>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Air Canada Rouge</t>
  </si>
  <si>
    <t>Gullivair</t>
  </si>
  <si>
    <t xml:space="preserve">Jetair Caribbean B.V. </t>
  </si>
  <si>
    <t>Air Belgium Int'L.</t>
  </si>
  <si>
    <t>Smartwings</t>
  </si>
  <si>
    <t>Surinam Airways</t>
  </si>
  <si>
    <t>Ocl Barbados Limited</t>
  </si>
  <si>
    <t>Chartright Air, Inc.</t>
  </si>
  <si>
    <t>Gestair Private Jets</t>
  </si>
  <si>
    <t>Vista Jet Ltd</t>
  </si>
  <si>
    <t>Fly Always, N.V.</t>
  </si>
  <si>
    <t xml:space="preserve">Air Charters Worldwide Inc. </t>
  </si>
  <si>
    <t>Stajets</t>
  </si>
  <si>
    <t xml:space="preserve">Dumont Aircraft Charter, Llc. </t>
  </si>
  <si>
    <t>Planet Nine Private Air, Llc.</t>
  </si>
  <si>
    <t>Elite Air Inc.</t>
  </si>
  <si>
    <t xml:space="preserve">Starlink Aviation </t>
  </si>
  <si>
    <t xml:space="preserve">Aircraft Services Group, Inc. </t>
  </si>
  <si>
    <t>Clay Lacy Aviation, Inc.</t>
  </si>
  <si>
    <t>Executive Flight Inc</t>
  </si>
  <si>
    <t>Cobalt Air</t>
  </si>
  <si>
    <t>Wheels Up Private Jets Llc.</t>
  </si>
  <si>
    <t>Dorato Jets Llc.</t>
  </si>
  <si>
    <t>Mhs Aviation Gmbh</t>
  </si>
  <si>
    <t>Fly Exclusive, Llc</t>
  </si>
  <si>
    <t>Command Air, C.A.</t>
  </si>
  <si>
    <t>Tavaero Jet Charter</t>
  </si>
  <si>
    <t>Executive Jet Management, Inc.</t>
  </si>
  <si>
    <t>F.S. Air Services Inc.</t>
  </si>
  <si>
    <t xml:space="preserve">Air Hamburg </t>
  </si>
  <si>
    <t>Partner Jet, Inc.</t>
  </si>
  <si>
    <t xml:space="preserve">Exclusive Jets </t>
  </si>
  <si>
    <t>Mountain Aviation</t>
  </si>
  <si>
    <t>Netjets Aviation, Inc.</t>
  </si>
  <si>
    <t>Alberta Inc.</t>
  </si>
  <si>
    <t>Execuflight, Inc.</t>
  </si>
  <si>
    <t>Minneapolis/Punta Cana</t>
  </si>
  <si>
    <t>Londres-Gatwick/Punta Cana</t>
  </si>
  <si>
    <t>Quebec/Punta Cana</t>
  </si>
  <si>
    <t>Montreal/El Catey, Samaná</t>
  </si>
  <si>
    <t>Bucarest/La Romana</t>
  </si>
  <si>
    <t>Katowice/Punta Cana</t>
  </si>
  <si>
    <t>Ámsterdam - Schiphol/Punta Cana</t>
  </si>
  <si>
    <t>Boston-Massachusetts/Puerto Plata</t>
  </si>
  <si>
    <t>Frankfurt/Las Américas, JFPG</t>
  </si>
  <si>
    <t>Guayaquil/Punta Cana</t>
  </si>
  <si>
    <t>Puerto Plata/Las Américas, JFPG</t>
  </si>
  <si>
    <t>Puerto Plata/Punta Cana</t>
  </si>
  <si>
    <t>Punta Cana/Punta Cana</t>
  </si>
  <si>
    <t>Antioquia/Las Américas, JFPG</t>
  </si>
  <si>
    <t>Bogotá/Del Cibao</t>
  </si>
  <si>
    <t>Hamilton-Ontario/Punta Cana</t>
  </si>
  <si>
    <t>Santa Maria/Punta Cana</t>
  </si>
  <si>
    <t>Milwaukee-Wisconsin/Punta Cana</t>
  </si>
  <si>
    <t>Argyle/Las Américas, JFPG</t>
  </si>
  <si>
    <t>Mazatlan/Las Américas, JFPG</t>
  </si>
  <si>
    <t>Jacksonville Int'l/Puerto Plata</t>
  </si>
  <si>
    <t>Condado de Westchester/Puerto Plata</t>
  </si>
  <si>
    <t>Farmingdale-NY/La Romana</t>
  </si>
  <si>
    <t>Orlando-Florida/La Romana</t>
  </si>
  <si>
    <t>Palma de Mallorca/Punta Cana</t>
  </si>
  <si>
    <t>Nashville-Tennessee/Las Américas, JFPG</t>
  </si>
  <si>
    <t>Los Angeles - Van Nuys/Punta Cana</t>
  </si>
  <si>
    <t>Bedford/La Romana</t>
  </si>
  <si>
    <t>Cancún/Punta Cana</t>
  </si>
  <si>
    <t>Toluca/Punta Cana</t>
  </si>
  <si>
    <t>Los Angeles - Van Nuys/Puerto Plata</t>
  </si>
  <si>
    <t>Chicago-Illinois/La Romana</t>
  </si>
  <si>
    <t>True Blue/Punta Cana</t>
  </si>
  <si>
    <t>Saint Marteen/La Romana</t>
  </si>
  <si>
    <t>Islas Vírgenes Británicas/Punta Cana</t>
  </si>
  <si>
    <t>Ciampino/La Romana</t>
  </si>
  <si>
    <t>Daniel Oduber/La Romana</t>
  </si>
  <si>
    <t>San Bartolomé/Punta Cana</t>
  </si>
  <si>
    <t>Norfolk/Punta Cana</t>
  </si>
  <si>
    <t>Puerto Principe/Del Cibao</t>
  </si>
  <si>
    <t>Cleveland/La Romana</t>
  </si>
  <si>
    <t>Clearwater/Del Cibao</t>
  </si>
  <si>
    <t>Opa-locka-Florida/El Catey, Samaná</t>
  </si>
  <si>
    <t>Palm Beach/El Catey, Samaná</t>
  </si>
  <si>
    <t>Jacksonville Int'l/El Higüero</t>
  </si>
  <si>
    <t>Fort de France/El Catey, Samaná</t>
  </si>
  <si>
    <t>Filadelfia-Pensilvania/El Higüero</t>
  </si>
  <si>
    <t>Clearwater/Punta Cana</t>
  </si>
  <si>
    <t>La Aurora/La Romana</t>
  </si>
  <si>
    <t>Jacksonville Int'l/El Catey, Samaná</t>
  </si>
  <si>
    <t>Fort Lauderdale-Hollywood/El Catey, Samaná</t>
  </si>
  <si>
    <t>La Habana/Punta Cana</t>
  </si>
  <si>
    <t>Saint Croix/El Higüero</t>
  </si>
  <si>
    <t>Fort Myers/La Romana</t>
  </si>
  <si>
    <t>ENTRADAS Y SALIDAS  DE OPERACIONES  
POR AEROPUERTOS</t>
  </si>
  <si>
    <t>Pasajeros por Líneas Aéreas  Ene.-Mar. 2021</t>
  </si>
  <si>
    <t>Pasajeros por Rutas Aéreas Ene.-Mar. 2021</t>
  </si>
  <si>
    <t>Operaciones por Líneas Aéreas Ene.-Mar. 2021</t>
  </si>
  <si>
    <t>Operaciones por Rutas Aéreas Ene.-Mar. 2021</t>
  </si>
  <si>
    <t>Enero</t>
  </si>
  <si>
    <t>Febrero</t>
  </si>
  <si>
    <t>Marzo</t>
  </si>
  <si>
    <t xml:space="preserve">Iberia </t>
  </si>
  <si>
    <t xml:space="preserve">Air France </t>
  </si>
  <si>
    <t>Aerolineas Argentinas S.A.</t>
  </si>
  <si>
    <t>Ukraine International Airlines</t>
  </si>
  <si>
    <t>Seaborne Airlines</t>
  </si>
  <si>
    <t xml:space="preserve">Deutsche Lufthansa </t>
  </si>
  <si>
    <t>Turkish Airlines</t>
  </si>
  <si>
    <t>Wamos Air / Pullmantur Air Sa</t>
  </si>
  <si>
    <t xml:space="preserve">Jet Air Caribbean B.V. </t>
  </si>
  <si>
    <t>Eastern Airlines</t>
  </si>
  <si>
    <t>Servicios Aereo Regional Regair Cia Ltda.</t>
  </si>
  <si>
    <t>Puerto Rico International Airlines - Prinair</t>
  </si>
  <si>
    <t>Caribbean Airlines (British West Indian Airways)</t>
  </si>
  <si>
    <t>Pegasus Elite Aviation, Llc.</t>
  </si>
  <si>
    <t xml:space="preserve">Tailwinds, Llc. </t>
  </si>
  <si>
    <t>Corporate Flight Management, Inc.</t>
  </si>
  <si>
    <t>Trans-Exec Air Service</t>
  </si>
  <si>
    <t>Servicios Aereos Across Sa De Cv</t>
  </si>
  <si>
    <t>Ibc Airways, Inc.</t>
  </si>
  <si>
    <t>Albinati Aeronautics, S.A.</t>
  </si>
  <si>
    <t>Prime Jet</t>
  </si>
  <si>
    <t>Pro Airways, Llc</t>
  </si>
  <si>
    <t>Presidential Aviation</t>
  </si>
  <si>
    <t>Gama Aviation Limited</t>
  </si>
  <si>
    <t>Elitavia Malta Ltd. (Elit'Avia)</t>
  </si>
  <si>
    <t>Hageland Aviation Services</t>
  </si>
  <si>
    <t>Sc Aviation, Inc.</t>
  </si>
  <si>
    <t xml:space="preserve">Dolphin Atlantic </t>
  </si>
  <si>
    <t>Universal Weather The Aviation</t>
  </si>
  <si>
    <t>St Barth Commuter</t>
  </si>
  <si>
    <t>North Aviation</t>
  </si>
  <si>
    <t>Dolphin Atlantic</t>
  </si>
  <si>
    <t>Prinair Tour</t>
  </si>
  <si>
    <t xml:space="preserve">Gestair </t>
  </si>
  <si>
    <t>Short Hills Aviation Services</t>
  </si>
  <si>
    <t>Silver Air Ltd</t>
  </si>
  <si>
    <t>Medway Air Ambulance Inc.</t>
  </si>
  <si>
    <t xml:space="preserve">Executive Air Charter </t>
  </si>
  <si>
    <t xml:space="preserve">Jg Aviacion </t>
  </si>
  <si>
    <t>My Jet Saver, Llc</t>
  </si>
  <si>
    <t>Avops, Llc</t>
  </si>
  <si>
    <t>Charter Airlines Llc.</t>
  </si>
  <si>
    <t>Island Birds, Inc.</t>
  </si>
  <si>
    <t>Tulsa Executive Flight, Llc. Dba Craft Charter Llc.</t>
  </si>
  <si>
    <t>First Wing Management</t>
  </si>
  <si>
    <t>Maine Aviation Management Inc.</t>
  </si>
  <si>
    <t>Century Aviation Inc.</t>
  </si>
  <si>
    <t>Amc Aviation Sp Z.O.O.</t>
  </si>
  <si>
    <t xml:space="preserve">Heron Aviation /Heron Luftfahrt Gmbh </t>
  </si>
  <si>
    <t xml:space="preserve">Icon Taxi Aereo Ltda </t>
  </si>
  <si>
    <t>Elite Jets Charter, Llc</t>
  </si>
  <si>
    <t xml:space="preserve">Lider Taxi Aereo </t>
  </si>
  <si>
    <t>Aero Transport Merlin, C.A.</t>
  </si>
  <si>
    <t>Accent Airways, Llc.</t>
  </si>
  <si>
    <t>Premier Air, Inc.</t>
  </si>
  <si>
    <t>Jem Air Holdings Llc</t>
  </si>
  <si>
    <t xml:space="preserve">Flightpath Charter Airways, Inc.  </t>
  </si>
  <si>
    <t>Republic Airlines Company, S.R.L. (Rep-Air)</t>
  </si>
  <si>
    <t>Srpb, Llc.</t>
  </si>
  <si>
    <t>True Aviation Charter Services</t>
  </si>
  <si>
    <t xml:space="preserve">National Jets, Inc. </t>
  </si>
  <si>
    <t>Hughes Flying Service, Inc.</t>
  </si>
  <si>
    <t>Jet Linx Aviation, Llc</t>
  </si>
  <si>
    <t>A-Ok Jets</t>
  </si>
  <si>
    <t>Albinati Aviation Ltd</t>
  </si>
  <si>
    <t>Marquis Aviation, Inc.</t>
  </si>
  <si>
    <t>Catalina Aerospace Corp.</t>
  </si>
  <si>
    <t>Best Jest International</t>
  </si>
  <si>
    <t>Baker Aviation Llc.</t>
  </si>
  <si>
    <t xml:space="preserve">Jet-A, Llc.  </t>
  </si>
  <si>
    <t>Airway Air Charter Inc.</t>
  </si>
  <si>
    <t>Jet Air, Inc</t>
  </si>
  <si>
    <t>Executive Fliteways Inc.</t>
  </si>
  <si>
    <t xml:space="preserve">Swiss Air Ambulance, Ltd. - Rega </t>
  </si>
  <si>
    <t>Haiti Air Ambulance</t>
  </si>
  <si>
    <t xml:space="preserve">Air Executive Limited  </t>
  </si>
  <si>
    <t>Skyways Ltd.</t>
  </si>
  <si>
    <t>Flight Work Inc.</t>
  </si>
  <si>
    <t>Trinity Air Ambulannce</t>
  </si>
  <si>
    <t>Aic, S.A.</t>
  </si>
  <si>
    <t>Execujet Europe Ag</t>
  </si>
  <si>
    <t>Sn 9003 Llc</t>
  </si>
  <si>
    <t>St Vincent Grenadines Air (1990) Limited</t>
  </si>
  <si>
    <t>ene.-mar. 
2021</t>
  </si>
  <si>
    <t>Boryspil/Punta Cana</t>
  </si>
  <si>
    <t>Ezeiza-Buenos Aires/Punta Cana</t>
  </si>
  <si>
    <t>Bucarest/Punta Cana</t>
  </si>
  <si>
    <t>Cincinnati-Kentucky/Punta Cana</t>
  </si>
  <si>
    <t>Kingston, Norman Manley/Las Américas, JFPG</t>
  </si>
  <si>
    <t>Istanbul/La Romana</t>
  </si>
  <si>
    <t>Tafelberg/Punta Cana</t>
  </si>
  <si>
    <t>Cancún/Del Cibao</t>
  </si>
  <si>
    <t>Otros/Punta Cana</t>
  </si>
  <si>
    <t>Istanbul/Punta Cana</t>
  </si>
  <si>
    <t>Berlín-Tegel/Punta Cana</t>
  </si>
  <si>
    <t>Berlín-Schönefeld/Punta Cana</t>
  </si>
  <si>
    <t>Joplin Regional Airport/Las Américas, JFPG</t>
  </si>
  <si>
    <t>Regional de Nuevo Bedford/Las Américas, JFPG</t>
  </si>
  <si>
    <t>Norfolk/Las Américas, JFPG</t>
  </si>
  <si>
    <t>Joplin Regional Airport/Del Cibao</t>
  </si>
  <si>
    <t>Dakota del Norte/Las Américas, JFPG</t>
  </si>
  <si>
    <t>San Antonio/Punta Cana</t>
  </si>
  <si>
    <t>Salt Lake City/Punta Cana</t>
  </si>
  <si>
    <t>Fort de France/Punta Cana</t>
  </si>
  <si>
    <t>Melville Hall /Las Américas, JFPG</t>
  </si>
  <si>
    <t>Boise Air Terminal (Gowen Field)/Las Américas, JFPG</t>
  </si>
  <si>
    <t>Lynden Pindling/El Higüero</t>
  </si>
  <si>
    <t>Aguadilla/El Higüero</t>
  </si>
  <si>
    <t>Bedford/Punta Cana</t>
  </si>
  <si>
    <t>Orlando Ejecutivo/Punta Cana</t>
  </si>
  <si>
    <t>Grand Cayman/La Romana</t>
  </si>
  <si>
    <t>Otros/Las Américas, JFPG</t>
  </si>
  <si>
    <t>Lynden Pindling/La Romana</t>
  </si>
  <si>
    <t>Baltimore-Washington/La Romana</t>
  </si>
  <si>
    <t>Morristown/El Catey, Samaná</t>
  </si>
  <si>
    <t>True Blue/Las Américas, JFPG</t>
  </si>
  <si>
    <t>Saint Marteen/Punta Cana</t>
  </si>
  <si>
    <t>Newark/El Higüero</t>
  </si>
  <si>
    <t>Chicago Executive/Punta Cana</t>
  </si>
  <si>
    <t>Los Ángeles/Punta Cana</t>
  </si>
  <si>
    <t>Silvio Pettirossi/El Higüero</t>
  </si>
  <si>
    <t>Silvio Pettirossi/Las Américas, JFPG</t>
  </si>
  <si>
    <t>Barbados/La Romana</t>
  </si>
  <si>
    <t>Erfurt/Punta Cana</t>
  </si>
  <si>
    <t>Vancouver/El Catey, Samaná</t>
  </si>
  <si>
    <t>Ceiba, PR/Del Cibao</t>
  </si>
  <si>
    <t>Waukegan Regional Airport/Punta Cana</t>
  </si>
  <si>
    <t>New Castle /Punta Cana</t>
  </si>
  <si>
    <t>Boca Raton/La Romana</t>
  </si>
  <si>
    <t>Filadelfia-Pensilvania/La Romana</t>
  </si>
  <si>
    <t>San Bartolomé/Las Américas, JFPG</t>
  </si>
  <si>
    <t>Boa Vista/El Higüero</t>
  </si>
  <si>
    <t>Santiago de Compostela/La Romana</t>
  </si>
  <si>
    <t>San Martín/Las Américas, JFPG</t>
  </si>
  <si>
    <t>Castries/Las Américas, JFPG</t>
  </si>
  <si>
    <t>Condado de Westchester/El Catey, Samaná</t>
  </si>
  <si>
    <t>Kiev/Punta Cana</t>
  </si>
  <si>
    <t>Rostock/Punta Cana</t>
  </si>
  <si>
    <t>Salt Lake City/El Higüero</t>
  </si>
  <si>
    <t>Vieux Fort/Puerto Plata</t>
  </si>
  <si>
    <t>Toms River/Puerto Plata</t>
  </si>
  <si>
    <t>Teterboro/Del Cibao</t>
  </si>
  <si>
    <t>Los Angeles - Van Nuys/Del Cibao</t>
  </si>
  <si>
    <t>Waterbury-Oxford/Punta Cana</t>
  </si>
  <si>
    <t>Piedmont Triad/La Romana</t>
  </si>
  <si>
    <t>Hagerstown/Punta Cana</t>
  </si>
  <si>
    <t>Ndias/La Romana</t>
  </si>
  <si>
    <t>Piarco/Punta Cana</t>
  </si>
  <si>
    <t>Naples/El Catey, Samaná</t>
  </si>
  <si>
    <t>Oxnard/Punta Cana</t>
  </si>
  <si>
    <t>Lajes/La Romana</t>
  </si>
  <si>
    <t>Toluca/La Romana</t>
  </si>
  <si>
    <t>Viru Viru/Punta Cana</t>
  </si>
  <si>
    <t>Municipal de Scottsdale/Las Américas, JFPG</t>
  </si>
  <si>
    <t>Manaos/Punta Cana</t>
  </si>
  <si>
    <t>Saint Johns, Antigua y Barbuda /La Romana</t>
  </si>
  <si>
    <t>Belmar-Farmingdale/La Romana</t>
  </si>
  <si>
    <t>Isla Grande, San Juan PR/Las Américas, JFPG</t>
  </si>
  <si>
    <t>Fort Lauderdale, Executive Airport/Puerto Plata</t>
  </si>
  <si>
    <t>Ginebra/La Romana</t>
  </si>
  <si>
    <t>Westhampton Beach/Puerto Plata</t>
  </si>
  <si>
    <t>Pointe a Pitre/Puerto Plata</t>
  </si>
  <si>
    <t>Providenciales/La Romana</t>
  </si>
  <si>
    <t>Nashville-Tennessee/El Catey, Samaná</t>
  </si>
  <si>
    <t>Orlando Ejecutivo/La Romana</t>
  </si>
  <si>
    <t>Managua/El Higüero</t>
  </si>
  <si>
    <t>Mantecal/Punta Cana</t>
  </si>
  <si>
    <t>Londres-Luton/Punta Cana</t>
  </si>
  <si>
    <t>Nurnberg/Punta Cana</t>
  </si>
  <si>
    <t>Billund/Las Américas, JFPG</t>
  </si>
  <si>
    <t>Freeport/Puerto Plata</t>
  </si>
  <si>
    <t>Canouan/Punta Cana</t>
  </si>
  <si>
    <t>Luxemburgo/Puerto Plata</t>
  </si>
  <si>
    <t>Nashville-Tennessee/Punta Cana</t>
  </si>
  <si>
    <t>París-Le Bourget/Punta Cana</t>
  </si>
  <si>
    <t>Pointe a Pitre/La Romana</t>
  </si>
  <si>
    <t>Kendall  /El Catey, Samaná</t>
  </si>
  <si>
    <t>Beja/La Romana</t>
  </si>
  <si>
    <t>Cardiff/Punta Cana</t>
  </si>
  <si>
    <t>Barbados/Punta Cana</t>
  </si>
  <si>
    <t>Fort Pierce/Punta Cana</t>
  </si>
  <si>
    <t>Bruselas/Puerto Plata</t>
  </si>
  <si>
    <t>La Romana/Puerto Plata</t>
  </si>
  <si>
    <t>Beverly/La Romana</t>
  </si>
  <si>
    <t>Palm Beach/El Higüero</t>
  </si>
  <si>
    <t>Tenerife Sur/La Romana</t>
  </si>
  <si>
    <t>Louis Armstrong/Del Cibao</t>
  </si>
  <si>
    <t>Farmingdale-NY/El Higüero</t>
  </si>
  <si>
    <t>Belem/Punta Cana</t>
  </si>
  <si>
    <t>Cheddi Jagan, Georgetown/El Higüero</t>
  </si>
  <si>
    <t>Ginebra/Puerto Plata</t>
  </si>
  <si>
    <t>Grand Cayman/Las Américas, JFPG</t>
  </si>
  <si>
    <t>Fort Pierce/Del Cibao</t>
  </si>
  <si>
    <t>Moss Town/La Romana</t>
  </si>
  <si>
    <t>William P. Hobby/Punta Cana</t>
  </si>
  <si>
    <t>North Eleuthera/Las Américas, JFPG</t>
  </si>
  <si>
    <t>Sarasota-Bradenton/El Catey, Samaná</t>
  </si>
  <si>
    <t>Phoenix Sky Harbor/El Catey, Samaná</t>
  </si>
  <si>
    <t>Witham Field/Punta Cana</t>
  </si>
  <si>
    <t>Terranova y Labrador/Punta Cana</t>
  </si>
  <si>
    <t>Islas Vírgenes Británicas/El Catey, Samaná</t>
  </si>
  <si>
    <t>Denver/El Higüero</t>
  </si>
  <si>
    <t>Cyril E Kings, St Thomas/Puerto Plata</t>
  </si>
  <si>
    <t>Carolina del Sur/El Catey, Samaná</t>
  </si>
  <si>
    <t>Atlanta /Del Cibao</t>
  </si>
  <si>
    <t>Grand Turk Island/El Higüero</t>
  </si>
  <si>
    <t>Fort Pierce/El Catey, Samaná</t>
  </si>
  <si>
    <t>Daytona Beach/Las Américas, JFPG</t>
  </si>
  <si>
    <t>Carolina del Sur/La Romana</t>
  </si>
  <si>
    <t>Daniel Oduber/Punta Cana</t>
  </si>
  <si>
    <t>Charleston/Puerto Plata</t>
  </si>
  <si>
    <t>Atlanta /El Higüero</t>
  </si>
  <si>
    <t>Eloy Alfaro/Punta Cana</t>
  </si>
  <si>
    <t>Carolina del Sur/Puerto Plata</t>
  </si>
  <si>
    <t>Westhampton Beach/Punta Cana</t>
  </si>
  <si>
    <t>Los Angeles - Van Nuys/El Catey, Samaná</t>
  </si>
  <si>
    <t>Valle del Cauca/Punta Cana</t>
  </si>
  <si>
    <t>Saint Croix/El Catey, Samaná</t>
  </si>
  <si>
    <t>Múnich/La Romana</t>
  </si>
  <si>
    <t>Cabo Haitiano/El Higüero</t>
  </si>
  <si>
    <t xml:space="preserve"> Byrd Field-Richmond International/Las Américas, JFPG</t>
  </si>
  <si>
    <t>El Salvador/El Higüero</t>
  </si>
  <si>
    <t>Faro/El Higüero</t>
  </si>
  <si>
    <t>El Catey, Samaná/Las Américas, JFPG</t>
  </si>
  <si>
    <t>Greenville-Spartanburg/Punta Cana</t>
  </si>
  <si>
    <t>Vulkan Air Llc</t>
  </si>
  <si>
    <t>Air Cargo Carriers, Inc.</t>
  </si>
  <si>
    <t>Jet Concierge</t>
  </si>
  <si>
    <t>Volga-Dnepr Airlines Llc</t>
  </si>
  <si>
    <t>Acass Ireland Limited</t>
  </si>
  <si>
    <t>Dhl Airways, Inc. / Astar Air Cargo</t>
  </si>
  <si>
    <t>United Parcel Service Company / Ups</t>
  </si>
  <si>
    <t>Cariports, S.A.</t>
  </si>
  <si>
    <t>Jet Select Aviation</t>
  </si>
  <si>
    <t>Jetlink Express (T) Limted</t>
  </si>
  <si>
    <t>Servicios Aereos, S.A. /  Servair, S.A.</t>
  </si>
  <si>
    <t>ene-mar 2021</t>
  </si>
  <si>
    <t>The Valley, Anguila/El Higüero</t>
  </si>
  <si>
    <t>Saint Johns, Antigua y Barbuda /El Higüero</t>
  </si>
  <si>
    <t>Ciudad de Alajuela/Las Américas, JFPG</t>
  </si>
  <si>
    <t>Valle del Cauca/El Higüero</t>
  </si>
  <si>
    <t>Canouan/El Higüero</t>
  </si>
  <si>
    <t>Ciudad de Alajuela/Punta Cana</t>
  </si>
  <si>
    <t>Tocumen/El Higüero</t>
  </si>
  <si>
    <t>Pointe a Pitre/El Higüero</t>
  </si>
  <si>
    <t>L.F. Wade/El Higüero</t>
  </si>
  <si>
    <t>Antioquia/El Higüero</t>
  </si>
  <si>
    <t>North Eleuthera/El Higüero</t>
  </si>
  <si>
    <t>Castries/El Higüero</t>
  </si>
  <si>
    <t>Grand Cayman/Punta Cana</t>
  </si>
  <si>
    <t>Cayenne/El Higüero</t>
  </si>
  <si>
    <t>Lawrenceville/Las Américas, JFPG</t>
  </si>
  <si>
    <t>Terranova y Labrador/El Higüero</t>
  </si>
  <si>
    <t>Otros/El Higüero</t>
  </si>
  <si>
    <t>Saint Kitts/Punta Cana</t>
  </si>
  <si>
    <t>The Valley, Anguila/La Romana</t>
  </si>
  <si>
    <t>Cyril E Kings, St Thomas/El Higüero</t>
  </si>
  <si>
    <t>Antioquia/La Romana</t>
  </si>
  <si>
    <t>Brooksville–Tampa Bay /Punta Cana</t>
  </si>
  <si>
    <t>Argyle/El Higüero</t>
  </si>
  <si>
    <t>Saint Kitts/El Higüero</t>
  </si>
  <si>
    <t>Tampa/Puerto Plata</t>
  </si>
  <si>
    <t>Saint Johns, Antigua y Barbuda /Punta Cana</t>
  </si>
  <si>
    <t>Río Hato/El Higüero</t>
  </si>
  <si>
    <t>The Valley, Anguila/El Catey, Samaná</t>
  </si>
  <si>
    <t>Pointe a Pitre/Punta Cana</t>
  </si>
  <si>
    <t>Moss Town/El Higüero</t>
  </si>
  <si>
    <t>Montego Bay/El Higüero</t>
  </si>
  <si>
    <t>Maiquetía/Puerto Plata</t>
  </si>
  <si>
    <t>Paramaribo - Zandery/El Higüero</t>
  </si>
  <si>
    <t>Argyle/Punta Cana</t>
  </si>
  <si>
    <t>Barranquilla/El Higüero</t>
  </si>
  <si>
    <t>Casablanca/El Higüero</t>
  </si>
  <si>
    <t>Canfield/El Higüero</t>
  </si>
  <si>
    <t>L.F. Wade/Las Américas, JFPG</t>
  </si>
  <si>
    <t>David - Panamá/El Higüero</t>
  </si>
  <si>
    <t>Grand Cayman/El Higüero</t>
  </si>
  <si>
    <t>Daniel Oduber/Del Cibao</t>
  </si>
  <si>
    <t>Metropolitano de Columbia/El Higüero</t>
  </si>
  <si>
    <t>Wichita Mid-Continent/Punta Cana</t>
  </si>
  <si>
    <t>Norfolk/El Higüero</t>
  </si>
  <si>
    <t>Minneapolis/La Romana</t>
  </si>
  <si>
    <t>Recife/El Higüero</t>
  </si>
  <si>
    <t>Vrazhdebna/Punta Cana</t>
  </si>
  <si>
    <t>Witham Field/El Higüero</t>
  </si>
  <si>
    <t>Río de Janeiro/El Higüero</t>
  </si>
  <si>
    <t>Marsh Harbour/Punta Cana</t>
  </si>
  <si>
    <t>Louis Armstrong/El Higüero</t>
  </si>
  <si>
    <t>Madrid-Barajas/El Higüero</t>
  </si>
  <si>
    <t>Lynden Pindling/Del Cibao</t>
  </si>
  <si>
    <t>Saint Croix/La Romana</t>
  </si>
  <si>
    <t>Maldonado /El Higüero</t>
  </si>
  <si>
    <t>Lynden Pindling/El Catey, Samaná</t>
  </si>
  <si>
    <t>Marathon/El Higüero</t>
  </si>
  <si>
    <t>Orlando Ejecutivo/El Higüero</t>
  </si>
  <si>
    <t>Melbourne/El Higüero</t>
  </si>
  <si>
    <t>Manaos/El Higüero</t>
  </si>
  <si>
    <t>Saint Kitts/El Catey, Samaná</t>
  </si>
  <si>
    <t>Orlando Sanford/La Romana</t>
  </si>
  <si>
    <t>Little Rock/El Higüero</t>
  </si>
  <si>
    <t>Orlando-Florida/El Catey, Samaná</t>
  </si>
  <si>
    <t>Providenciales/Puerto Plata</t>
  </si>
  <si>
    <t>Moss Town/El Catey, Samaná</t>
  </si>
  <si>
    <t>Puerto Plata/El Higüero</t>
  </si>
  <si>
    <t>North Eleuthera/La Romana</t>
  </si>
  <si>
    <t>Limon International/El Higüero</t>
  </si>
  <si>
    <t>North Eleuthera/Punta Cana</t>
  </si>
  <si>
    <t>Oaxaca/La Romana</t>
  </si>
  <si>
    <t>Otros/Del Cibao</t>
  </si>
  <si>
    <t>Punta Cana/El Higüero</t>
  </si>
  <si>
    <t>Lynden Pindling/Puerto Plata</t>
  </si>
  <si>
    <t>Sao Paulo/El Higüero</t>
  </si>
  <si>
    <t>Sao Paulo/La Romana</t>
  </si>
  <si>
    <t>True Blue/La Romana</t>
  </si>
  <si>
    <t>Sellersburg/La Romana</t>
  </si>
  <si>
    <t>Providenciales/El Catey, Samaná</t>
  </si>
  <si>
    <t>Naples/Las Américas, JFPG</t>
  </si>
  <si>
    <t>St Clair /Punta Cana</t>
  </si>
  <si>
    <t>St. Augustine Airport/El Higüero</t>
  </si>
  <si>
    <t>Viru Viru/El Higüero</t>
  </si>
  <si>
    <t>Naples/Punta Cana</t>
  </si>
  <si>
    <t>Washington-Dulles/El Catey, Samaná</t>
  </si>
  <si>
    <t>Tampa/Las Américas, JFPG</t>
  </si>
  <si>
    <t>Los Cabos/El Catey, Samaná</t>
  </si>
  <si>
    <t>Tapachula/El Higüero</t>
  </si>
  <si>
    <t>Tarapoto/El Higüero</t>
  </si>
  <si>
    <t>Ocho Rios /El Higüero</t>
  </si>
  <si>
    <t>Punta Cana/El Catey, Samaná</t>
  </si>
  <si>
    <t>Ocho Rios /Puerto Plata</t>
  </si>
  <si>
    <t>Nashville-Tennessee/La Romana</t>
  </si>
  <si>
    <t xml:space="preserve"> Byrd Field-Richmond International/El Higüero</t>
  </si>
  <si>
    <t>Antalya/La Romana</t>
  </si>
  <si>
    <t>Fernandina Beach/Punta Cana</t>
  </si>
  <si>
    <t>El Catey, Samaná/El Higüero</t>
  </si>
  <si>
    <t>Bradley/Del Cibao</t>
  </si>
  <si>
    <t>Ceiba, PR/La Romana</t>
  </si>
  <si>
    <t>Cheddi Jagan, Georgetown/Puerto Plata</t>
  </si>
  <si>
    <t>Brooksville–Tampa Bay /Las Américas, JFPG</t>
  </si>
  <si>
    <t>Carolina del Sur/El Higüero</t>
  </si>
  <si>
    <t>Boca Raton/El Catey, Samaná</t>
  </si>
  <si>
    <t>Kendall  /Puerto Plata</t>
  </si>
  <si>
    <t>Fort de France/El Higüero</t>
  </si>
  <si>
    <t>Cataratas/Punta Cana</t>
  </si>
  <si>
    <t>Isla de Cayo Coco/El Higüero</t>
  </si>
  <si>
    <t>Aruba (Oranjestad) /Punta Cana</t>
  </si>
  <si>
    <t>Argyle/Puerto Plata</t>
  </si>
  <si>
    <t>Daytona Beach/El Catey, Samaná</t>
  </si>
  <si>
    <t>Cabo Haitiano/Las Américas, JFPG</t>
  </si>
  <si>
    <t>L.F. Wade/La Romana</t>
  </si>
  <si>
    <t>Clearwater/La Romana</t>
  </si>
  <si>
    <t>El Higüero/Las Américas, JFPG</t>
  </si>
  <si>
    <t>Clearwater/Las Américas, JFPG</t>
  </si>
  <si>
    <t>Lambert-St. Louis/Las Américas, JFPG</t>
  </si>
  <si>
    <t>Lawrenceville/La Romana</t>
  </si>
  <si>
    <t>Isla de Cayo Coco/La Romana</t>
  </si>
  <si>
    <t>Argyle/La Romana</t>
  </si>
  <si>
    <t>Canfield/La Romana</t>
  </si>
  <si>
    <t>Fort Pierce/El Higüero</t>
  </si>
  <si>
    <t>Canouan/La Romana</t>
  </si>
  <si>
    <t>Fort Wayne International/La Romana</t>
  </si>
  <si>
    <t>Islas Vírgenes Británicas/La Romana</t>
  </si>
  <si>
    <t>Condado de Westchester/El Higüero</t>
  </si>
  <si>
    <t>Islas Vírgenes Británicas/Puerto Plata</t>
  </si>
  <si>
    <t>Gander/Las Américas, JFPG</t>
  </si>
  <si>
    <t>DeKalb Peachtree-Atlanta/Puerto Plata</t>
  </si>
  <si>
    <t>Campinas - Sao Paulo/El Higüero</t>
  </si>
  <si>
    <t>Del Cibao/El Higüero</t>
  </si>
  <si>
    <t>Campinas - Sao Paulo/La Romana</t>
  </si>
  <si>
    <t>Kendall  /Punta Cana</t>
  </si>
  <si>
    <t>Aruba (Oranjestad) /La Romana</t>
  </si>
  <si>
    <t>El Cerrito/Punta Cana</t>
  </si>
  <si>
    <t>Greater Rochester/Las Américas, JFPG</t>
  </si>
  <si>
    <t>Greenville-Spartanburg/El Higüero</t>
  </si>
  <si>
    <t>El Higüero/Punta Cana</t>
  </si>
  <si>
    <t>La Romana/El Higüero</t>
  </si>
  <si>
    <t>Guayaquil/La Romana</t>
  </si>
  <si>
    <t>Lakeland/Punta Cana</t>
  </si>
  <si>
    <t>Cancún/Las Américas, JFPG</t>
  </si>
  <si>
    <t>Cucuta/El Higüero</t>
  </si>
  <si>
    <t>Indianápolis/Punta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</si>
</sst>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u/>
      <sz val="14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3" fontId="1" fillId="2" borderId="0" xfId="0" applyNumberFormat="1" applyFont="1" applyFill="1"/>
    <xf numFmtId="165" fontId="6" fillId="3" borderId="13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7" fillId="0" borderId="0" xfId="0" applyFont="1"/>
    <xf numFmtId="0" fontId="8" fillId="2" borderId="0" xfId="0" applyFont="1" applyFill="1" applyAlignment="1">
      <alignment vertical="center"/>
    </xf>
    <xf numFmtId="0" fontId="0" fillId="0" borderId="0" xfId="0"/>
    <xf numFmtId="0" fontId="1" fillId="4" borderId="0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6" fillId="7" borderId="19" xfId="0" applyNumberFormat="1" applyFont="1" applyFill="1" applyBorder="1" applyAlignment="1">
      <alignment horizontal="center" vertical="center"/>
    </xf>
    <xf numFmtId="3" fontId="6" fillId="7" borderId="20" xfId="0" applyNumberFormat="1" applyFont="1" applyFill="1" applyBorder="1" applyAlignment="1">
      <alignment vertical="center"/>
    </xf>
    <xf numFmtId="3" fontId="6" fillId="2" borderId="1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165" fontId="6" fillId="6" borderId="20" xfId="2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5" fontId="6" fillId="6" borderId="21" xfId="2" applyNumberFormat="1" applyFont="1" applyFill="1" applyBorder="1" applyAlignment="1">
      <alignment vertical="center"/>
    </xf>
    <xf numFmtId="0" fontId="6" fillId="2" borderId="40" xfId="0" applyFont="1" applyFill="1" applyBorder="1" applyAlignment="1">
      <alignment horizontal="center" vertical="center"/>
    </xf>
    <xf numFmtId="165" fontId="1" fillId="0" borderId="30" xfId="2" applyNumberFormat="1" applyFont="1" applyBorder="1" applyAlignment="1">
      <alignment vertical="center"/>
    </xf>
    <xf numFmtId="165" fontId="6" fillId="3" borderId="34" xfId="2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165" fontId="1" fillId="0" borderId="25" xfId="2" applyNumberFormat="1" applyFont="1" applyBorder="1" applyAlignment="1">
      <alignment vertical="center"/>
    </xf>
    <xf numFmtId="165" fontId="6" fillId="3" borderId="36" xfId="2" applyNumberFormat="1" applyFont="1" applyFill="1" applyBorder="1" applyAlignment="1">
      <alignment vertical="center"/>
    </xf>
    <xf numFmtId="165" fontId="5" fillId="5" borderId="0" xfId="2" applyNumberFormat="1" applyFont="1" applyFill="1" applyBorder="1" applyAlignment="1">
      <alignment horizontal="center" vertical="center"/>
    </xf>
    <xf numFmtId="165" fontId="5" fillId="5" borderId="12" xfId="2" applyNumberFormat="1" applyFont="1" applyFill="1" applyBorder="1" applyAlignment="1">
      <alignment horizontal="center" vertical="center"/>
    </xf>
    <xf numFmtId="165" fontId="5" fillId="5" borderId="31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37" xfId="2" applyNumberFormat="1" applyFont="1" applyBorder="1" applyAlignment="1">
      <alignment horizontal="center" vertical="center"/>
    </xf>
    <xf numFmtId="165" fontId="1" fillId="0" borderId="12" xfId="2" applyNumberFormat="1" applyFont="1" applyBorder="1" applyAlignment="1">
      <alignment horizontal="center" vertical="center"/>
    </xf>
    <xf numFmtId="165" fontId="1" fillId="0" borderId="11" xfId="2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5" fontId="1" fillId="0" borderId="0" xfId="2" applyNumberFormat="1" applyFont="1" applyBorder="1" applyAlignment="1">
      <alignment horizontal="center" vertical="center"/>
    </xf>
    <xf numFmtId="165" fontId="1" fillId="0" borderId="30" xfId="2" applyNumberFormat="1" applyFont="1" applyBorder="1" applyAlignment="1">
      <alignment horizontal="center" vertical="center"/>
    </xf>
    <xf numFmtId="165" fontId="1" fillId="0" borderId="31" xfId="2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65" fontId="6" fillId="3" borderId="33" xfId="2" applyNumberFormat="1" applyFont="1" applyFill="1" applyBorder="1" applyAlignment="1">
      <alignment horizontal="center" vertical="center"/>
    </xf>
    <xf numFmtId="165" fontId="6" fillId="3" borderId="17" xfId="2" applyNumberFormat="1" applyFont="1" applyFill="1" applyBorder="1" applyAlignment="1">
      <alignment horizontal="center" vertical="center"/>
    </xf>
    <xf numFmtId="165" fontId="6" fillId="3" borderId="26" xfId="2" applyNumberFormat="1" applyFont="1" applyFill="1" applyBorder="1" applyAlignment="1">
      <alignment horizontal="center" vertical="center"/>
    </xf>
    <xf numFmtId="165" fontId="6" fillId="7" borderId="33" xfId="2" applyNumberFormat="1" applyFont="1" applyFill="1" applyBorder="1" applyAlignment="1">
      <alignment horizontal="center" vertical="center"/>
    </xf>
    <xf numFmtId="165" fontId="6" fillId="7" borderId="17" xfId="2" applyNumberFormat="1" applyFont="1" applyFill="1" applyBorder="1" applyAlignment="1">
      <alignment horizontal="center" vertical="center"/>
    </xf>
    <xf numFmtId="165" fontId="6" fillId="7" borderId="26" xfId="2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2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6" fillId="2" borderId="32" xfId="0" applyNumberFormat="1" applyFont="1" applyFill="1" applyBorder="1" applyAlignment="1">
      <alignment horizontal="center" vertical="center"/>
    </xf>
    <xf numFmtId="3" fontId="6" fillId="7" borderId="43" xfId="0" applyNumberFormat="1" applyFont="1" applyFill="1" applyBorder="1" applyAlignment="1">
      <alignment horizontal="center" vertical="center"/>
    </xf>
    <xf numFmtId="3" fontId="6" fillId="7" borderId="21" xfId="0" applyNumberFormat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3" fontId="13" fillId="2" borderId="0" xfId="1" applyNumberFormat="1" applyFont="1" applyFill="1" applyBorder="1" applyAlignment="1">
      <alignment vertical="center"/>
    </xf>
    <xf numFmtId="0" fontId="13" fillId="2" borderId="0" xfId="1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16" fillId="2" borderId="0" xfId="0" applyFont="1" applyFill="1" applyAlignment="1">
      <alignment horizontal="left"/>
    </xf>
    <xf numFmtId="0" fontId="15" fillId="2" borderId="0" xfId="1" applyFont="1" applyFill="1" applyAlignment="1">
      <alignment horizontal="left"/>
    </xf>
    <xf numFmtId="0" fontId="15" fillId="2" borderId="0" xfId="0" applyFont="1" applyFill="1"/>
    <xf numFmtId="0" fontId="16" fillId="2" borderId="0" xfId="0" applyFont="1" applyFill="1"/>
    <xf numFmtId="0" fontId="16" fillId="4" borderId="0" xfId="0" applyFont="1" applyFill="1"/>
    <xf numFmtId="0" fontId="17" fillId="4" borderId="0" xfId="0" applyFont="1" applyFill="1"/>
    <xf numFmtId="0" fontId="15" fillId="2" borderId="0" xfId="1" applyFont="1" applyFill="1" applyAlignment="1">
      <alignment horizontal="left"/>
    </xf>
    <xf numFmtId="3" fontId="19" fillId="2" borderId="0" xfId="1" applyNumberFormat="1" applyFont="1" applyFill="1" applyBorder="1" applyAlignment="1">
      <alignment vertical="center"/>
    </xf>
    <xf numFmtId="3" fontId="18" fillId="0" borderId="0" xfId="0" applyNumberFormat="1" applyFont="1"/>
    <xf numFmtId="0" fontId="0" fillId="0" borderId="31" xfId="0" applyBorder="1" applyAlignment="1">
      <alignment horizontal="left"/>
    </xf>
    <xf numFmtId="3" fontId="1" fillId="4" borderId="0" xfId="0" applyNumberFormat="1" applyFont="1" applyFill="1" applyBorder="1"/>
    <xf numFmtId="0" fontId="0" fillId="0" borderId="0" xfId="0" applyBorder="1" applyAlignment="1">
      <alignment horizontal="left"/>
    </xf>
    <xf numFmtId="3" fontId="12" fillId="4" borderId="0" xfId="0" applyNumberFormat="1" applyFont="1" applyFill="1" applyBorder="1"/>
    <xf numFmtId="3" fontId="1" fillId="0" borderId="0" xfId="0" applyNumberFormat="1" applyFont="1" applyBorder="1"/>
    <xf numFmtId="0" fontId="6" fillId="9" borderId="44" xfId="0" applyFont="1" applyFill="1" applyBorder="1" applyAlignment="1">
      <alignment horizontal="center" vertical="center" wrapText="1"/>
    </xf>
    <xf numFmtId="165" fontId="6" fillId="3" borderId="18" xfId="2" applyNumberFormat="1" applyFont="1" applyFill="1" applyBorder="1" applyAlignment="1">
      <alignment vertical="center"/>
    </xf>
    <xf numFmtId="165" fontId="6" fillId="7" borderId="20" xfId="2" applyNumberFormat="1" applyFont="1" applyFill="1" applyBorder="1" applyAlignment="1">
      <alignment vertical="center"/>
    </xf>
    <xf numFmtId="165" fontId="6" fillId="6" borderId="18" xfId="2" applyNumberFormat="1" applyFont="1" applyFill="1" applyBorder="1" applyAlignment="1">
      <alignment vertical="center"/>
    </xf>
    <xf numFmtId="165" fontId="6" fillId="8" borderId="23" xfId="2" applyNumberFormat="1" applyFont="1" applyFill="1" applyBorder="1" applyAlignment="1">
      <alignment vertical="center"/>
    </xf>
    <xf numFmtId="165" fontId="6" fillId="8" borderId="24" xfId="2" applyNumberFormat="1" applyFont="1" applyFill="1" applyBorder="1" applyAlignment="1">
      <alignment vertical="center"/>
    </xf>
    <xf numFmtId="165" fontId="6" fillId="7" borderId="21" xfId="2" applyNumberFormat="1" applyFont="1" applyFill="1" applyBorder="1" applyAlignment="1">
      <alignment vertical="center"/>
    </xf>
    <xf numFmtId="165" fontId="1" fillId="0" borderId="11" xfId="2" applyNumberFormat="1" applyFont="1" applyBorder="1" applyAlignment="1">
      <alignment horizontal="right" vertical="center"/>
    </xf>
    <xf numFmtId="165" fontId="1" fillId="0" borderId="31" xfId="2" applyNumberFormat="1" applyFont="1" applyBorder="1" applyAlignment="1">
      <alignment horizontal="right" vertical="center"/>
    </xf>
    <xf numFmtId="165" fontId="6" fillId="3" borderId="26" xfId="2" applyNumberFormat="1" applyFont="1" applyFill="1" applyBorder="1" applyAlignment="1">
      <alignment horizontal="right" vertical="center"/>
    </xf>
    <xf numFmtId="165" fontId="6" fillId="7" borderId="17" xfId="2" applyNumberFormat="1" applyFont="1" applyFill="1" applyBorder="1" applyAlignment="1">
      <alignment horizontal="right" vertical="center"/>
    </xf>
    <xf numFmtId="165" fontId="6" fillId="7" borderId="33" xfId="2" applyNumberFormat="1" applyFont="1" applyFill="1" applyBorder="1" applyAlignment="1">
      <alignment horizontal="right" vertical="center"/>
    </xf>
    <xf numFmtId="165" fontId="6" fillId="7" borderId="26" xfId="2" applyNumberFormat="1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0" fillId="0" borderId="47" xfId="0" applyBorder="1" applyAlignment="1">
      <alignment horizontal="left"/>
    </xf>
    <xf numFmtId="165" fontId="1" fillId="4" borderId="48" xfId="2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165" fontId="1" fillId="4" borderId="5" xfId="2" applyNumberFormat="1" applyFont="1" applyFill="1" applyBorder="1" applyAlignment="1">
      <alignment horizontal="right"/>
    </xf>
    <xf numFmtId="3" fontId="12" fillId="2" borderId="0" xfId="0" applyNumberFormat="1" applyFont="1" applyFill="1" applyAlignment="1"/>
    <xf numFmtId="0" fontId="2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6" fillId="9" borderId="49" xfId="0" applyFont="1" applyFill="1" applyBorder="1" applyAlignment="1">
      <alignment horizontal="center" vertical="center" wrapText="1"/>
    </xf>
    <xf numFmtId="166" fontId="6" fillId="9" borderId="24" xfId="2" applyNumberFormat="1" applyFont="1" applyFill="1" applyBorder="1" applyAlignment="1">
      <alignment horizontal="center" vertical="center" wrapText="1"/>
    </xf>
    <xf numFmtId="3" fontId="1" fillId="4" borderId="48" xfId="0" applyNumberFormat="1" applyFont="1" applyFill="1" applyBorder="1" applyAlignment="1">
      <alignment horizontal="right"/>
    </xf>
    <xf numFmtId="3" fontId="1" fillId="4" borderId="5" xfId="0" applyNumberFormat="1" applyFont="1" applyFill="1" applyBorder="1" applyAlignment="1">
      <alignment horizontal="right"/>
    </xf>
    <xf numFmtId="0" fontId="1" fillId="0" borderId="4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1" fillId="4" borderId="48" xfId="2" applyNumberFormat="1" applyFont="1" applyFill="1" applyBorder="1" applyAlignment="1">
      <alignment horizontal="right"/>
    </xf>
    <xf numFmtId="166" fontId="1" fillId="4" borderId="5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0" fillId="0" borderId="0" xfId="0" applyFill="1"/>
    <xf numFmtId="3" fontId="1" fillId="0" borderId="0" xfId="0" applyNumberFormat="1" applyFont="1" applyFill="1"/>
    <xf numFmtId="0" fontId="15" fillId="2" borderId="0" xfId="1" applyFont="1" applyFill="1" applyAlignment="1">
      <alignment horizontal="left"/>
    </xf>
    <xf numFmtId="0" fontId="5" fillId="5" borderId="2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5" fillId="2" borderId="0" xfId="1" applyFont="1" applyFill="1" applyAlignment="1">
      <alignment horizontal="left"/>
    </xf>
    <xf numFmtId="0" fontId="12" fillId="2" borderId="0" xfId="0" applyFont="1" applyFill="1" applyAlignment="1">
      <alignment horizontal="center" vertical="center"/>
    </xf>
    <xf numFmtId="3" fontId="5" fillId="5" borderId="38" xfId="0" applyNumberFormat="1" applyFont="1" applyFill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/>
    </xf>
    <xf numFmtId="0" fontId="5" fillId="5" borderId="27" xfId="0" applyNumberFormat="1" applyFont="1" applyFill="1" applyBorder="1" applyAlignment="1">
      <alignment horizontal="center" vertical="center"/>
    </xf>
    <xf numFmtId="0" fontId="5" fillId="5" borderId="14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5" fillId="10" borderId="42" xfId="0" applyFont="1" applyFill="1" applyBorder="1" applyAlignment="1">
      <alignment horizontal="center" vertical="center" wrapText="1"/>
    </xf>
    <xf numFmtId="0" fontId="5" fillId="10" borderId="41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34" xfId="0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 applyAlignment="1">
      <alignment horizont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5" xfId="0" applyNumberFormat="1" applyFont="1" applyFill="1" applyBorder="1" applyAlignment="1">
      <alignment horizontal="center" vertical="center"/>
    </xf>
    <xf numFmtId="0" fontId="5" fillId="5" borderId="45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left"/>
    </xf>
    <xf numFmtId="165" fontId="1" fillId="0" borderId="40" xfId="2" applyNumberFormat="1" applyFont="1" applyBorder="1" applyAlignment="1">
      <alignment vertical="center"/>
    </xf>
    <xf numFmtId="165" fontId="6" fillId="6" borderId="20" xfId="0" applyNumberFormat="1" applyFont="1" applyFill="1" applyBorder="1" applyAlignment="1">
      <alignment vertical="center"/>
    </xf>
    <xf numFmtId="165" fontId="5" fillId="5" borderId="37" xfId="2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" fillId="0" borderId="16" xfId="2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9900"/>
      <color rgb="FF00CCFF"/>
      <color rgb="FF1470BC"/>
      <color rgb="FFA50021"/>
      <color rgb="FF0000FF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</a:t>
            </a: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ENE. - MAR.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'2Entradas y salidas mensual PAX'!$C$6:$E$6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'2Entradas y salidas mensual PAX'!$C$9:$E$9</c:f>
              <c:numCache>
                <c:formatCode>_(* #,##0_);_(* \(#,##0\);_(* "-"??_);_(@_)</c:formatCode>
                <c:ptCount val="3"/>
                <c:pt idx="0">
                  <c:v>622249</c:v>
                </c:pt>
                <c:pt idx="1">
                  <c:v>448633</c:v>
                </c:pt>
                <c:pt idx="2">
                  <c:v>631353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DESDE/HACIA LA REP. DOM. POR TIPO DE VUELO ENE. - MAR.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588708</c:v>
                </c:pt>
                <c:pt idx="1">
                  <c:v>409517</c:v>
                </c:pt>
                <c:pt idx="2">
                  <c:v>579595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33541</c:v>
                </c:pt>
                <c:pt idx="1">
                  <c:v>39116</c:v>
                </c:pt>
                <c:pt idx="2">
                  <c:v>51758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TRÁFICO DE PASAJEROS DESDE / HACIA  LA REP. DOM.  POR aeropuertos ENE. - MAR. 2021</a:t>
            </a:r>
            <a:endParaRPr lang="es-DO" sz="1500">
              <a:effectLst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5174</c:v>
                </c:pt>
                <c:pt idx="1">
                  <c:v>3570</c:v>
                </c:pt>
                <c:pt idx="2">
                  <c:v>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266</c:v>
                </c:pt>
                <c:pt idx="1">
                  <c:v>42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11044</c:v>
                </c:pt>
                <c:pt idx="1">
                  <c:v>10013</c:v>
                </c:pt>
                <c:pt idx="2">
                  <c:v>13014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145639</c:v>
                </c:pt>
                <c:pt idx="1">
                  <c:v>102993</c:v>
                </c:pt>
                <c:pt idx="2">
                  <c:v>133642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25318</c:v>
                </c:pt>
                <c:pt idx="1">
                  <c:v>15339</c:v>
                </c:pt>
                <c:pt idx="2">
                  <c:v>22200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247335</c:v>
                </c:pt>
                <c:pt idx="1">
                  <c:v>179627</c:v>
                </c:pt>
                <c:pt idx="2">
                  <c:v>249964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187473</c:v>
                </c:pt>
                <c:pt idx="1">
                  <c:v>137049</c:v>
                </c:pt>
                <c:pt idx="2">
                  <c:v>207597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DO" sz="1200" b="1" i="0" cap="all" baseline="0">
                <a:effectLst/>
              </a:rPr>
              <a:t>operaciones DESDE / HACIA LA REP. DOM. </a:t>
            </a:r>
            <a:endParaRPr lang="es-DO" sz="1200">
              <a:effectLst/>
            </a:endParaRPr>
          </a:p>
          <a:p>
            <a:pPr>
              <a:defRPr sz="1200"/>
            </a:pPr>
            <a:r>
              <a:rPr lang="es-DO" sz="1200" b="1" i="0" cap="all" baseline="0">
                <a:effectLst/>
              </a:rPr>
              <a:t>ENE. - MAR. 2021</a:t>
            </a:r>
            <a:endParaRPr lang="es-D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470BC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A5002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6788</c:v>
                </c:pt>
                <c:pt idx="1">
                  <c:v>5825</c:v>
                </c:pt>
                <c:pt idx="2">
                  <c:v>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cap="all" baseline="0">
                <a:effectLst/>
              </a:rPr>
              <a:t>operaciones DESDE/HACIA LA REP. DOM. POR TIPO DE VUELO ENE.-MAR. 2021</a:t>
            </a:r>
            <a:endParaRPr lang="es-DO" sz="1400">
              <a:effectLst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1470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vuelo'!$D$8:$F$8</c:f>
              <c:numCache>
                <c:formatCode>_(* #,##0_);_(* \(#,##0\);_(* "-"??_);_(@_)</c:formatCode>
                <c:ptCount val="3"/>
                <c:pt idx="0">
                  <c:v>5761</c:v>
                </c:pt>
                <c:pt idx="1">
                  <c:v>4874</c:v>
                </c:pt>
                <c:pt idx="2">
                  <c:v>5840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A5002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'8.Operaciones por tipo de vuelo'!$D$11:$F$11</c:f>
              <c:numCache>
                <c:formatCode>_(* #,##0_);_(* \(#,##0\);_(* "-"??_);_(@_)</c:formatCode>
                <c:ptCount val="3"/>
                <c:pt idx="0">
                  <c:v>1027</c:v>
                </c:pt>
                <c:pt idx="1">
                  <c:v>951</c:v>
                </c:pt>
                <c:pt idx="2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500" b="1" i="0" cap="all" baseline="0">
                <a:effectLst/>
              </a:rPr>
              <a:t>OPERACIONES DESDE/HACIA LA REP. DOM. </a:t>
            </a:r>
            <a:endParaRPr lang="es-DO" sz="1500">
              <a:effectLst/>
            </a:endParaRPr>
          </a:p>
          <a:p>
            <a:pPr>
              <a:defRPr sz="1500"/>
            </a:pPr>
            <a:r>
              <a:rPr lang="es-DO" sz="1500" b="1" i="0" cap="all" baseline="0">
                <a:effectLst/>
              </a:rPr>
              <a:t>POR aeropuertos ENE.-MAR. 2021</a:t>
            </a:r>
            <a:endParaRPr lang="es-DO" sz="15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511</c:v>
                </c:pt>
                <c:pt idx="1">
                  <c:v>395</c:v>
                </c:pt>
                <c:pt idx="2">
                  <c:v>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21</c:v>
                </c:pt>
                <c:pt idx="1">
                  <c:v>14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152</c:v>
                </c:pt>
                <c:pt idx="1">
                  <c:v>121</c:v>
                </c:pt>
                <c:pt idx="2">
                  <c:v>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1386</c:v>
                </c:pt>
                <c:pt idx="1">
                  <c:v>1207</c:v>
                </c:pt>
                <c:pt idx="2">
                  <c:v>1422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265</c:v>
                </c:pt>
                <c:pt idx="1">
                  <c:v>223</c:v>
                </c:pt>
                <c:pt idx="2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2554</c:v>
                </c:pt>
                <c:pt idx="1">
                  <c:v>2227</c:v>
                </c:pt>
                <c:pt idx="2">
                  <c:v>2723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1899</c:v>
                </c:pt>
                <c:pt idx="1">
                  <c:v>1638</c:v>
                </c:pt>
                <c:pt idx="2">
                  <c:v>2039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9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752965</xdr:colOff>
      <xdr:row>0</xdr:row>
      <xdr:rowOff>83682</xdr:rowOff>
    </xdr:from>
    <xdr:to>
      <xdr:col>3</xdr:col>
      <xdr:colOff>1061357</xdr:colOff>
      <xdr:row>3</xdr:row>
      <xdr:rowOff>119483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965" y="83682"/>
          <a:ext cx="1464999" cy="770587"/>
        </a:xfrm>
        <a:prstGeom prst="rect">
          <a:avLst/>
        </a:prstGeom>
      </xdr:spPr>
    </xdr:pic>
    <xdr:clientData/>
  </xdr:twoCellAnchor>
  <xdr:twoCellAnchor editAs="oneCell">
    <xdr:from>
      <xdr:col>9</xdr:col>
      <xdr:colOff>2018430</xdr:colOff>
      <xdr:row>0</xdr:row>
      <xdr:rowOff>83682</xdr:rowOff>
    </xdr:from>
    <xdr:to>
      <xdr:col>9</xdr:col>
      <xdr:colOff>3483429</xdr:colOff>
      <xdr:row>3</xdr:row>
      <xdr:rowOff>119483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58D816BC-CD72-4E7F-B0F3-C992CC0C2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466" y="83682"/>
          <a:ext cx="1464999" cy="7705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34090</xdr:colOff>
      <xdr:row>0</xdr:row>
      <xdr:rowOff>95251</xdr:rowOff>
    </xdr:from>
    <xdr:to>
      <xdr:col>1</xdr:col>
      <xdr:colOff>866385</xdr:colOff>
      <xdr:row>2</xdr:row>
      <xdr:rowOff>40821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3" y="95251"/>
          <a:ext cx="832295" cy="4354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34089</xdr:colOff>
      <xdr:row>0</xdr:row>
      <xdr:rowOff>54430</xdr:rowOff>
    </xdr:from>
    <xdr:to>
      <xdr:col>1</xdr:col>
      <xdr:colOff>870857</xdr:colOff>
      <xdr:row>2</xdr:row>
      <xdr:rowOff>2340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7C8CB27-1255-4C72-9A96-5ADE23587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82" y="54430"/>
          <a:ext cx="836768" cy="4377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14</xdr:row>
      <xdr:rowOff>221118</xdr:rowOff>
    </xdr:from>
    <xdr:to>
      <xdr:col>5</xdr:col>
      <xdr:colOff>930234</xdr:colOff>
      <xdr:row>30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149679</xdr:rowOff>
    </xdr:from>
    <xdr:to>
      <xdr:col>1</xdr:col>
      <xdr:colOff>582707</xdr:colOff>
      <xdr:row>1</xdr:row>
      <xdr:rowOff>251704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5E981A29-D6FD-48FB-9EE4-1ACAC3272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49679"/>
          <a:ext cx="773206" cy="359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27316</xdr:colOff>
      <xdr:row>1</xdr:row>
      <xdr:rowOff>53228</xdr:rowOff>
    </xdr:from>
    <xdr:to>
      <xdr:col>1</xdr:col>
      <xdr:colOff>840442</xdr:colOff>
      <xdr:row>1</xdr:row>
      <xdr:rowOff>433059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051" y="310963"/>
          <a:ext cx="813126" cy="379831"/>
        </a:xfrm>
        <a:prstGeom prst="rect">
          <a:avLst/>
        </a:prstGeom>
      </xdr:spPr>
    </xdr:pic>
    <xdr:clientData/>
  </xdr:twoCellAnchor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51954</xdr:colOff>
      <xdr:row>0</xdr:row>
      <xdr:rowOff>86591</xdr:rowOff>
    </xdr:from>
    <xdr:to>
      <xdr:col>1</xdr:col>
      <xdr:colOff>923149</xdr:colOff>
      <xdr:row>2</xdr:row>
      <xdr:rowOff>7686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8B48622-79D0-4D4C-88B6-EAB6F92E4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86591"/>
          <a:ext cx="871195" cy="4060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100853</xdr:colOff>
      <xdr:row>0</xdr:row>
      <xdr:rowOff>67236</xdr:rowOff>
    </xdr:from>
    <xdr:to>
      <xdr:col>1</xdr:col>
      <xdr:colOff>972048</xdr:colOff>
      <xdr:row>1</xdr:row>
      <xdr:rowOff>230785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CE32FD13-26BE-40E4-8D22-FE3E08A0A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7" y="67236"/>
          <a:ext cx="871195" cy="3988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74911</xdr:colOff>
      <xdr:row>0</xdr:row>
      <xdr:rowOff>78307</xdr:rowOff>
    </xdr:from>
    <xdr:to>
      <xdr:col>1</xdr:col>
      <xdr:colOff>898072</xdr:colOff>
      <xdr:row>2</xdr:row>
      <xdr:rowOff>19098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04" y="78307"/>
          <a:ext cx="823161" cy="4306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513520</xdr:colOff>
      <xdr:row>2</xdr:row>
      <xdr:rowOff>121214</xdr:rowOff>
    </xdr:from>
    <xdr:to>
      <xdr:col>2</xdr:col>
      <xdr:colOff>248477</xdr:colOff>
      <xdr:row>3</xdr:row>
      <xdr:rowOff>171835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520" y="551910"/>
          <a:ext cx="596348" cy="265968"/>
        </a:xfrm>
        <a:prstGeom prst="rect">
          <a:avLst/>
        </a:prstGeom>
      </xdr:spPr>
    </xdr:pic>
    <xdr:clientData/>
  </xdr:twoCellAnchor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285750</xdr:rowOff>
    </xdr:from>
    <xdr:to>
      <xdr:col>2</xdr:col>
      <xdr:colOff>48533</xdr:colOff>
      <xdr:row>1</xdr:row>
      <xdr:rowOff>135701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0"/>
          <a:ext cx="629558" cy="307151"/>
        </a:xfrm>
        <a:prstGeom prst="rect">
          <a:avLst/>
        </a:prstGeom>
      </xdr:spPr>
    </xdr:pic>
    <xdr:clientData/>
  </xdr:twoCellAnchor>
  <xdr:twoCellAnchor>
    <xdr:from>
      <xdr:col>1</xdr:col>
      <xdr:colOff>415637</xdr:colOff>
      <xdr:row>17</xdr:row>
      <xdr:rowOff>121227</xdr:rowOff>
    </xdr:from>
    <xdr:to>
      <xdr:col>6</xdr:col>
      <xdr:colOff>450273</xdr:colOff>
      <xdr:row>34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1</xdr:col>
      <xdr:colOff>764534</xdr:colOff>
      <xdr:row>1</xdr:row>
      <xdr:rowOff>401002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1" y="207818"/>
          <a:ext cx="747216" cy="401002"/>
        </a:xfrm>
        <a:prstGeom prst="rect">
          <a:avLst/>
        </a:prstGeom>
      </xdr:spPr>
    </xdr:pic>
    <xdr:clientData/>
  </xdr:twoCellAnchor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P23"/>
  <sheetViews>
    <sheetView tabSelected="1" zoomScale="85" zoomScaleNormal="85" workbookViewId="0">
      <selection activeCell="K1" sqref="K1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ht="10.5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6" ht="23.25" customHeight="1" x14ac:dyDescent="0.25">
      <c r="B2" s="121" t="s">
        <v>2</v>
      </c>
      <c r="C2" s="121"/>
      <c r="D2" s="121"/>
      <c r="E2" s="121"/>
      <c r="F2" s="121"/>
      <c r="G2" s="121"/>
      <c r="H2" s="121"/>
      <c r="I2" s="121"/>
      <c r="J2" s="121"/>
      <c r="K2" s="10"/>
      <c r="L2" s="10"/>
      <c r="M2" s="10"/>
    </row>
    <row r="3" spans="2:16" ht="23.25" customHeight="1" x14ac:dyDescent="0.25">
      <c r="B3" s="120" t="s">
        <v>3</v>
      </c>
      <c r="C3" s="120"/>
      <c r="D3" s="120"/>
      <c r="E3" s="120"/>
      <c r="F3" s="120"/>
      <c r="G3" s="120"/>
      <c r="H3" s="120"/>
      <c r="I3" s="120"/>
      <c r="J3" s="120"/>
      <c r="K3" s="95"/>
      <c r="L3" s="95"/>
      <c r="M3" s="95"/>
    </row>
    <row r="4" spans="2:16" ht="23.25" customHeight="1" x14ac:dyDescent="0.25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2:16" ht="12" customHeight="1" thickBot="1" x14ac:dyDescent="0.3">
      <c r="K5" s="98"/>
      <c r="L5" s="98"/>
      <c r="M5" s="98"/>
    </row>
    <row r="6" spans="2:16" ht="15" customHeight="1" x14ac:dyDescent="0.25">
      <c r="B6" s="122" t="s">
        <v>272</v>
      </c>
      <c r="C6" s="123"/>
      <c r="D6" s="123"/>
      <c r="E6" s="123"/>
      <c r="F6" s="123"/>
      <c r="G6" s="123"/>
      <c r="H6" s="123"/>
      <c r="I6" s="123"/>
      <c r="J6" s="124"/>
      <c r="K6" s="97"/>
      <c r="L6" s="97"/>
      <c r="M6" s="97"/>
    </row>
    <row r="7" spans="2:16" ht="15" customHeight="1" x14ac:dyDescent="0.25">
      <c r="B7" s="125"/>
      <c r="C7" s="126"/>
      <c r="D7" s="126"/>
      <c r="E7" s="126"/>
      <c r="F7" s="126"/>
      <c r="G7" s="126"/>
      <c r="H7" s="126"/>
      <c r="I7" s="126"/>
      <c r="J7" s="127"/>
      <c r="K7" s="97"/>
      <c r="L7" s="97"/>
      <c r="M7" s="97"/>
    </row>
    <row r="8" spans="2:16" ht="15" customHeight="1" x14ac:dyDescent="0.25">
      <c r="B8" s="125"/>
      <c r="C8" s="126"/>
      <c r="D8" s="126"/>
      <c r="E8" s="126"/>
      <c r="F8" s="126"/>
      <c r="G8" s="126"/>
      <c r="H8" s="126"/>
      <c r="I8" s="126"/>
      <c r="J8" s="127"/>
      <c r="K8" s="97"/>
      <c r="L8" s="97"/>
      <c r="M8" s="97"/>
    </row>
    <row r="9" spans="2:16" ht="15" customHeight="1" x14ac:dyDescent="0.25">
      <c r="B9" s="125"/>
      <c r="C9" s="126"/>
      <c r="D9" s="126"/>
      <c r="E9" s="126"/>
      <c r="F9" s="126"/>
      <c r="G9" s="126"/>
      <c r="H9" s="126"/>
      <c r="I9" s="126"/>
      <c r="J9" s="127"/>
      <c r="K9" s="97"/>
      <c r="L9" s="97"/>
      <c r="M9" s="97"/>
    </row>
    <row r="10" spans="2:16" ht="15.75" customHeight="1" thickBot="1" x14ac:dyDescent="0.3">
      <c r="B10" s="128"/>
      <c r="C10" s="129"/>
      <c r="D10" s="129"/>
      <c r="E10" s="129"/>
      <c r="F10" s="129"/>
      <c r="G10" s="129"/>
      <c r="H10" s="129"/>
      <c r="I10" s="129"/>
      <c r="J10" s="130"/>
      <c r="K10" s="96"/>
      <c r="L10" s="97"/>
      <c r="M10" s="97"/>
    </row>
    <row r="11" spans="2:16" ht="8.25" customHeight="1" x14ac:dyDescent="0.25"/>
    <row r="12" spans="2:16" ht="38.25" customHeight="1" x14ac:dyDescent="0.25">
      <c r="B12" s="2"/>
      <c r="C12" s="65" t="s">
        <v>1</v>
      </c>
      <c r="D12" s="65"/>
      <c r="E12" s="65"/>
      <c r="F12" s="65"/>
      <c r="G12" s="65"/>
      <c r="J12" s="65" t="s">
        <v>16</v>
      </c>
      <c r="K12" s="4"/>
      <c r="M12" s="65"/>
      <c r="N12" s="65"/>
      <c r="O12" s="65"/>
      <c r="P12" s="65"/>
    </row>
    <row r="13" spans="2:16" s="70" customFormat="1" ht="19.5" customHeight="1" x14ac:dyDescent="0.3">
      <c r="B13" s="66"/>
      <c r="C13" s="131" t="s">
        <v>111</v>
      </c>
      <c r="D13" s="131"/>
      <c r="E13" s="131"/>
      <c r="F13" s="131"/>
      <c r="G13" s="131"/>
      <c r="H13" s="67"/>
      <c r="I13" s="67"/>
      <c r="J13" s="68" t="s">
        <v>112</v>
      </c>
      <c r="K13" s="69"/>
      <c r="L13" s="69"/>
      <c r="M13" s="69"/>
      <c r="N13" s="69"/>
    </row>
    <row r="14" spans="2:16" s="70" customFormat="1" ht="19.5" customHeight="1" x14ac:dyDescent="0.3">
      <c r="B14" s="66"/>
      <c r="C14" s="131" t="s">
        <v>0</v>
      </c>
      <c r="D14" s="131"/>
      <c r="E14" s="131"/>
      <c r="F14" s="131"/>
      <c r="G14" s="131"/>
      <c r="H14" s="67"/>
      <c r="J14" s="73" t="s">
        <v>17</v>
      </c>
      <c r="K14" s="69"/>
      <c r="L14" s="69"/>
      <c r="M14" s="69"/>
      <c r="N14" s="69"/>
    </row>
    <row r="15" spans="2:16" s="70" customFormat="1" ht="19.5" customHeight="1" x14ac:dyDescent="0.3">
      <c r="B15" s="66"/>
      <c r="C15" s="131" t="s">
        <v>205</v>
      </c>
      <c r="D15" s="131"/>
      <c r="E15" s="131"/>
      <c r="F15" s="131"/>
      <c r="G15" s="131"/>
      <c r="H15" s="67"/>
      <c r="J15" s="73" t="s">
        <v>206</v>
      </c>
      <c r="K15" s="69"/>
      <c r="L15" s="69"/>
      <c r="M15" s="69"/>
      <c r="N15" s="69"/>
    </row>
    <row r="16" spans="2:16" s="70" customFormat="1" ht="19.5" customHeight="1" x14ac:dyDescent="0.3">
      <c r="B16" s="66"/>
      <c r="C16" s="177" t="s">
        <v>398</v>
      </c>
      <c r="D16" s="177"/>
      <c r="E16" s="177"/>
      <c r="F16" s="177"/>
      <c r="G16" s="177"/>
      <c r="H16" s="67"/>
      <c r="I16" s="71"/>
      <c r="J16" s="118" t="s">
        <v>400</v>
      </c>
      <c r="K16" s="72"/>
      <c r="L16" s="72"/>
      <c r="M16" s="72"/>
      <c r="N16" s="72"/>
    </row>
    <row r="17" spans="2:14" s="70" customFormat="1" ht="19.5" customHeight="1" x14ac:dyDescent="0.3">
      <c r="B17" s="66"/>
      <c r="C17" s="177" t="s">
        <v>399</v>
      </c>
      <c r="D17" s="177"/>
      <c r="E17" s="177"/>
      <c r="F17" s="177"/>
      <c r="G17" s="177"/>
      <c r="H17" s="67"/>
      <c r="I17" s="71"/>
      <c r="J17" s="118" t="s">
        <v>401</v>
      </c>
      <c r="K17" s="72"/>
      <c r="L17" s="72"/>
      <c r="M17" s="72"/>
      <c r="N17" s="72"/>
    </row>
    <row r="18" spans="2:14" s="70" customFormat="1" ht="19.5" customHeight="1" x14ac:dyDescent="0.3">
      <c r="B18" s="66"/>
      <c r="C18" s="1"/>
      <c r="D18" s="1"/>
      <c r="E18" s="1"/>
      <c r="F18" s="1"/>
      <c r="G18" s="1"/>
      <c r="H18" s="67"/>
      <c r="I18" s="71"/>
      <c r="J18" s="1"/>
      <c r="K18" s="72"/>
      <c r="L18" s="72"/>
      <c r="M18" s="72"/>
      <c r="N18" s="72"/>
    </row>
    <row r="19" spans="2:14" s="70" customFormat="1" ht="19.5" customHeight="1" x14ac:dyDescent="0.3">
      <c r="B19" s="66"/>
      <c r="C19" s="1"/>
      <c r="D19" s="1"/>
      <c r="E19" s="1"/>
      <c r="F19" s="1"/>
      <c r="G19" s="1"/>
      <c r="H19" s="67"/>
      <c r="I19" s="71"/>
      <c r="J19" s="1"/>
      <c r="K19" s="72"/>
      <c r="L19" s="72"/>
      <c r="M19" s="72"/>
      <c r="N19" s="72"/>
    </row>
    <row r="20" spans="2:14" s="70" customFormat="1" ht="19.5" customHeight="1" x14ac:dyDescent="0.3">
      <c r="B20" s="66"/>
      <c r="C20" s="1"/>
      <c r="D20" s="1"/>
      <c r="E20" s="1"/>
      <c r="F20" s="1"/>
      <c r="G20" s="1"/>
      <c r="H20" s="67"/>
      <c r="I20" s="71"/>
      <c r="J20" s="1"/>
      <c r="K20" s="72"/>
      <c r="L20" s="72"/>
      <c r="M20" s="72"/>
      <c r="N20" s="72"/>
    </row>
    <row r="21" spans="2:14" s="70" customFormat="1" ht="19.5" customHeight="1" x14ac:dyDescent="0.3">
      <c r="B21" s="66"/>
      <c r="C21" s="1"/>
      <c r="D21" s="1"/>
      <c r="E21" s="1"/>
      <c r="F21" s="1"/>
      <c r="G21" s="1"/>
      <c r="H21" s="67"/>
      <c r="I21" s="71"/>
      <c r="J21" s="1"/>
      <c r="K21" s="72"/>
      <c r="L21" s="72"/>
      <c r="M21" s="72"/>
      <c r="N21" s="72"/>
    </row>
    <row r="22" spans="2:14" ht="33" customHeight="1" x14ac:dyDescent="0.25"/>
    <row r="23" spans="2:14" x14ac:dyDescent="0.25">
      <c r="B23" s="13"/>
    </row>
  </sheetData>
  <mergeCells count="8">
    <mergeCell ref="B3:J3"/>
    <mergeCell ref="B2:J2"/>
    <mergeCell ref="B6:J10"/>
    <mergeCell ref="C16:G16"/>
    <mergeCell ref="C17:G17"/>
    <mergeCell ref="C15:G15"/>
    <mergeCell ref="C13:G13"/>
    <mergeCell ref="C14:G14"/>
  </mergeCells>
  <hyperlinks>
    <hyperlink ref="C13" location="'Entradas y salidas mensual PAX'!A1" display="Pasajeros por meses" xr:uid="{00000000-0004-0000-0000-000000000000}"/>
    <hyperlink ref="C14" location="'Pasajeros por tipo de vuelos'!A1" display="Pasajeros por tipos de vuelos" xr:uid="{00000000-0004-0000-0000-000001000000}"/>
    <hyperlink ref="J14" location="'Operaciones por tipo de vuelo'!A1" display="Operaciones  por tipos de vuelos" xr:uid="{00000000-0004-0000-0000-000002000000}"/>
    <hyperlink ref="J13" location="'Entradas y Salidas de OPS'!A1" display="Operaciones  por meses en entradas y salidas" xr:uid="{00000000-0004-0000-0000-000003000000}"/>
    <hyperlink ref="C13:G13" location="'Entradas y salidas mensual PAX'!A1" display="Pasajeros por meses en entradas y salidas" xr:uid="{00000000-0004-0000-0000-000006000000}"/>
    <hyperlink ref="C14:G14" location="'Pasajeros por tipo de vuelos'!A1" display="Pasajeros por tipos de vuelos" xr:uid="{00000000-0004-0000-0000-000007000000}"/>
    <hyperlink ref="C15:G15" location="'Pasajeros por Aeropuertos'!A1" display="Pasajeros por Aeropuertos" xr:uid="{00000000-0004-0000-0000-000008000000}"/>
    <hyperlink ref="J15" location="'Operaciones por Aeropuertos'!A1" display="Operaciones por Aéropuertos" xr:uid="{00000000-0004-0000-0000-000009000000}"/>
    <hyperlink ref="C16:G16" location="'Pax por Aerlinea jul-sep 2021'!A1" display="Pasajeros por Líneas Aéreas  Jul.-Sep. 2021" xr:uid="{0156BB07-B630-45AD-99CA-AB1AAF8BECAD}"/>
    <hyperlink ref="C17:G17" location="'Pax por rutas jul-sep 2021'!A1" display="Pasajeros por Rutas Aéreas Jul.-Sep. 2021" xr:uid="{DBFE41BF-28D7-4D74-AC02-4A125484F51E}"/>
    <hyperlink ref="J16" location="'Ops. por aerolineas Jul-Sep'!A1" display="Operaciones por Líneas Aéreas 2021" xr:uid="{E8B514BF-E961-4F85-92CE-A3A964233CB9}"/>
    <hyperlink ref="J17" location="'Ops por Rutas  '!A1" display="Operaciones por Rutas Aéreas 2021" xr:uid="{219FE666-0A5F-4935-B646-D3EDF8B0086F}"/>
  </hyperlinks>
  <printOptions horizontalCentered="1"/>
  <pageMargins left="0.23622047244094491" right="0.23622047244094491" top="0.74803149606299213" bottom="0.74803149606299213" header="0.31496062992125984" footer="0.31496062992125984"/>
  <pageSetup scale="4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1:I220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2.42578125" style="54" bestFit="1" customWidth="1"/>
    <col min="3" max="3" width="11.42578125" style="54"/>
    <col min="4" max="9" width="10.7109375" style="11" customWidth="1"/>
    <col min="10" max="16384" width="11.42578125" style="54"/>
  </cols>
  <sheetData>
    <row r="1" spans="2:9" s="5" customFormat="1" ht="18.75" customHeight="1" x14ac:dyDescent="0.25">
      <c r="D1" s="11"/>
      <c r="E1" s="11"/>
      <c r="F1" s="11"/>
      <c r="G1" s="11"/>
      <c r="H1" s="11"/>
      <c r="I1" s="11"/>
    </row>
    <row r="2" spans="2:9" s="5" customFormat="1" ht="18.75" customHeight="1" x14ac:dyDescent="0.25">
      <c r="B2" s="167" t="s">
        <v>304</v>
      </c>
      <c r="C2" s="167"/>
      <c r="D2" s="103"/>
      <c r="E2" s="11"/>
      <c r="F2" s="11"/>
      <c r="G2" s="11"/>
      <c r="H2" s="11"/>
      <c r="I2" s="11"/>
    </row>
    <row r="3" spans="2:9" ht="18.75" customHeight="1" thickBot="1" x14ac:dyDescent="0.3">
      <c r="B3" s="63" t="s">
        <v>13</v>
      </c>
    </row>
    <row r="4" spans="2:9" s="57" customFormat="1" ht="18.75" customHeight="1" x14ac:dyDescent="0.25">
      <c r="B4" s="162" t="s">
        <v>113</v>
      </c>
      <c r="C4" s="164" t="s">
        <v>641</v>
      </c>
      <c r="D4" s="11"/>
      <c r="E4" s="11"/>
      <c r="F4" s="11"/>
      <c r="G4" s="11"/>
      <c r="H4" s="11"/>
      <c r="I4" s="11"/>
    </row>
    <row r="5" spans="2:9" s="57" customFormat="1" ht="18.75" customHeight="1" x14ac:dyDescent="0.25">
      <c r="B5" s="163"/>
      <c r="C5" s="165"/>
      <c r="D5" s="11"/>
      <c r="E5" s="11"/>
      <c r="F5" s="11"/>
      <c r="G5" s="11"/>
      <c r="H5" s="11"/>
      <c r="I5" s="11"/>
    </row>
    <row r="6" spans="2:9" s="55" customFormat="1" ht="18.75" customHeight="1" x14ac:dyDescent="0.25">
      <c r="B6" s="99" t="s">
        <v>240</v>
      </c>
      <c r="C6" s="100">
        <v>5310</v>
      </c>
      <c r="D6" s="11"/>
      <c r="E6" s="11"/>
      <c r="F6" s="11"/>
      <c r="G6" s="11"/>
      <c r="H6" s="11"/>
      <c r="I6" s="11"/>
    </row>
    <row r="7" spans="2:9" s="55" customFormat="1" ht="18.75" customHeight="1" x14ac:dyDescent="0.25">
      <c r="B7" s="101" t="s">
        <v>207</v>
      </c>
      <c r="C7" s="102">
        <v>2995</v>
      </c>
      <c r="D7" s="11"/>
      <c r="E7" s="11"/>
      <c r="F7" s="11"/>
      <c r="G7" s="11"/>
      <c r="H7" s="11"/>
      <c r="I7" s="11"/>
    </row>
    <row r="8" spans="2:9" s="55" customFormat="1" ht="18.75" customHeight="1" x14ac:dyDescent="0.25">
      <c r="B8" s="101" t="s">
        <v>229</v>
      </c>
      <c r="C8" s="102">
        <v>2240</v>
      </c>
      <c r="D8" s="11"/>
      <c r="E8" s="11"/>
      <c r="F8" s="11"/>
      <c r="G8" s="11"/>
      <c r="H8" s="11"/>
      <c r="I8" s="11"/>
    </row>
    <row r="9" spans="2:9" s="55" customFormat="1" ht="18.75" customHeight="1" x14ac:dyDescent="0.25">
      <c r="B9" s="101" t="s">
        <v>208</v>
      </c>
      <c r="C9" s="102">
        <v>1771</v>
      </c>
      <c r="D9" s="11"/>
      <c r="E9" s="11"/>
      <c r="F9" s="11"/>
      <c r="G9" s="11"/>
      <c r="H9" s="11"/>
      <c r="I9" s="11"/>
    </row>
    <row r="10" spans="2:9" s="55" customFormat="1" ht="18.75" customHeight="1" x14ac:dyDescent="0.25">
      <c r="B10" s="101" t="s">
        <v>250</v>
      </c>
      <c r="C10" s="102">
        <v>814</v>
      </c>
      <c r="D10" s="11"/>
      <c r="E10" s="11"/>
      <c r="F10" s="11"/>
      <c r="G10" s="11"/>
      <c r="H10" s="11"/>
      <c r="I10" s="11"/>
    </row>
    <row r="11" spans="2:9" s="55" customFormat="1" ht="18.75" customHeight="1" x14ac:dyDescent="0.25">
      <c r="B11" s="101" t="s">
        <v>241</v>
      </c>
      <c r="C11" s="102">
        <v>672</v>
      </c>
      <c r="D11" s="11"/>
      <c r="E11" s="11"/>
      <c r="F11" s="11"/>
      <c r="G11" s="11"/>
      <c r="H11" s="11"/>
      <c r="I11" s="11"/>
    </row>
    <row r="12" spans="2:9" s="55" customFormat="1" ht="18.75" customHeight="1" x14ac:dyDescent="0.25">
      <c r="B12" s="101" t="s">
        <v>22</v>
      </c>
      <c r="C12" s="102">
        <v>523</v>
      </c>
      <c r="D12" s="11"/>
      <c r="E12" s="11"/>
      <c r="F12" s="11"/>
      <c r="G12" s="11"/>
      <c r="H12" s="11"/>
      <c r="I12" s="11"/>
    </row>
    <row r="13" spans="2:9" s="55" customFormat="1" ht="18.75" customHeight="1" x14ac:dyDescent="0.25">
      <c r="B13" s="101" t="s">
        <v>116</v>
      </c>
      <c r="C13" s="102">
        <v>403</v>
      </c>
      <c r="D13" s="11"/>
      <c r="E13" s="11"/>
      <c r="F13" s="11"/>
      <c r="G13" s="11"/>
      <c r="H13" s="11"/>
      <c r="I13" s="11"/>
    </row>
    <row r="14" spans="2:9" s="55" customFormat="1" ht="18.75" customHeight="1" x14ac:dyDescent="0.25">
      <c r="B14" s="101" t="s">
        <v>233</v>
      </c>
      <c r="C14" s="102">
        <v>370</v>
      </c>
      <c r="D14" s="11"/>
      <c r="E14" s="11"/>
      <c r="F14" s="11"/>
      <c r="G14" s="11"/>
      <c r="H14" s="11"/>
      <c r="I14" s="11"/>
    </row>
    <row r="15" spans="2:9" s="55" customFormat="1" ht="18.75" customHeight="1" x14ac:dyDescent="0.25">
      <c r="B15" s="101" t="s">
        <v>211</v>
      </c>
      <c r="C15" s="102">
        <v>337</v>
      </c>
      <c r="D15" s="11"/>
      <c r="E15" s="11"/>
      <c r="F15" s="11"/>
      <c r="G15" s="11"/>
      <c r="H15" s="11"/>
      <c r="I15" s="11"/>
    </row>
    <row r="16" spans="2:9" s="55" customFormat="1" ht="18.75" customHeight="1" x14ac:dyDescent="0.25">
      <c r="B16" s="101" t="s">
        <v>114</v>
      </c>
      <c r="C16" s="102">
        <v>324</v>
      </c>
      <c r="D16" s="11"/>
      <c r="E16" s="11"/>
      <c r="F16" s="11"/>
      <c r="G16" s="11"/>
      <c r="H16" s="11"/>
      <c r="I16" s="11"/>
    </row>
    <row r="17" spans="2:9" s="55" customFormat="1" ht="18.75" customHeight="1" x14ac:dyDescent="0.25">
      <c r="B17" s="101" t="s">
        <v>209</v>
      </c>
      <c r="C17" s="102">
        <v>250</v>
      </c>
      <c r="D17" s="11"/>
      <c r="E17" s="11"/>
      <c r="F17" s="11"/>
      <c r="G17" s="11"/>
      <c r="H17" s="11"/>
      <c r="I17" s="11"/>
    </row>
    <row r="18" spans="2:9" s="55" customFormat="1" ht="18.75" customHeight="1" x14ac:dyDescent="0.25">
      <c r="B18" s="101" t="s">
        <v>405</v>
      </c>
      <c r="C18" s="102">
        <v>205</v>
      </c>
      <c r="D18" s="11"/>
      <c r="E18" s="11"/>
      <c r="F18" s="11"/>
      <c r="G18" s="11"/>
      <c r="H18" s="11"/>
      <c r="I18" s="11"/>
    </row>
    <row r="19" spans="2:9" s="55" customFormat="1" ht="18.75" customHeight="1" x14ac:dyDescent="0.25">
      <c r="B19" s="101" t="s">
        <v>225</v>
      </c>
      <c r="C19" s="102">
        <v>186</v>
      </c>
      <c r="D19" s="11"/>
      <c r="E19" s="11"/>
      <c r="F19" s="11"/>
      <c r="G19" s="11"/>
      <c r="H19" s="11"/>
      <c r="I19" s="11"/>
    </row>
    <row r="20" spans="2:9" s="55" customFormat="1" ht="18.75" customHeight="1" x14ac:dyDescent="0.25">
      <c r="B20" s="101" t="s">
        <v>119</v>
      </c>
      <c r="C20" s="102">
        <v>173</v>
      </c>
      <c r="D20" s="11"/>
      <c r="E20" s="11"/>
      <c r="F20" s="11"/>
      <c r="G20" s="11"/>
      <c r="H20" s="11"/>
      <c r="I20" s="11"/>
    </row>
    <row r="21" spans="2:9" s="55" customFormat="1" ht="18.75" customHeight="1" x14ac:dyDescent="0.25">
      <c r="B21" s="101" t="s">
        <v>242</v>
      </c>
      <c r="C21" s="102">
        <v>171</v>
      </c>
      <c r="D21" s="11"/>
      <c r="E21" s="11"/>
      <c r="F21" s="11"/>
      <c r="G21" s="11"/>
      <c r="H21" s="11"/>
      <c r="I21" s="11"/>
    </row>
    <row r="22" spans="2:9" s="55" customFormat="1" ht="18.75" customHeight="1" x14ac:dyDescent="0.25">
      <c r="B22" s="101" t="s">
        <v>247</v>
      </c>
      <c r="C22" s="102">
        <v>170</v>
      </c>
      <c r="D22" s="11"/>
      <c r="E22" s="11"/>
      <c r="F22" s="11"/>
      <c r="G22" s="11"/>
      <c r="H22" s="11"/>
      <c r="I22" s="11"/>
    </row>
    <row r="23" spans="2:9" s="55" customFormat="1" ht="18.75" customHeight="1" x14ac:dyDescent="0.25">
      <c r="B23" s="101" t="s">
        <v>409</v>
      </c>
      <c r="C23" s="102">
        <v>148</v>
      </c>
      <c r="D23" s="11"/>
      <c r="E23" s="11"/>
      <c r="F23" s="11"/>
      <c r="G23" s="11"/>
      <c r="H23" s="11"/>
      <c r="I23" s="11"/>
    </row>
    <row r="24" spans="2:9" s="55" customFormat="1" ht="18.75" customHeight="1" x14ac:dyDescent="0.25">
      <c r="B24" s="101" t="s">
        <v>23</v>
      </c>
      <c r="C24" s="102">
        <v>142</v>
      </c>
      <c r="D24" s="11"/>
      <c r="E24" s="11"/>
      <c r="F24" s="11"/>
      <c r="G24" s="11"/>
      <c r="H24" s="11"/>
      <c r="I24" s="11"/>
    </row>
    <row r="25" spans="2:9" s="55" customFormat="1" ht="18.75" customHeight="1" x14ac:dyDescent="0.25">
      <c r="B25" s="101" t="s">
        <v>228</v>
      </c>
      <c r="C25" s="102">
        <v>130</v>
      </c>
      <c r="D25" s="11"/>
      <c r="E25" s="11"/>
      <c r="F25" s="11"/>
      <c r="G25" s="11"/>
      <c r="H25" s="11"/>
      <c r="I25" s="11"/>
    </row>
    <row r="26" spans="2:9" s="55" customFormat="1" ht="18.75" customHeight="1" x14ac:dyDescent="0.25">
      <c r="B26" s="101" t="s">
        <v>246</v>
      </c>
      <c r="C26" s="102">
        <v>118</v>
      </c>
      <c r="D26" s="11"/>
      <c r="E26" s="11"/>
      <c r="F26" s="11"/>
      <c r="G26" s="11"/>
      <c r="H26" s="11"/>
      <c r="I26" s="11"/>
    </row>
    <row r="27" spans="2:9" s="55" customFormat="1" ht="18.75" customHeight="1" x14ac:dyDescent="0.25">
      <c r="B27" s="101" t="s">
        <v>244</v>
      </c>
      <c r="C27" s="102">
        <v>110</v>
      </c>
      <c r="D27" s="11"/>
      <c r="E27" s="11"/>
      <c r="F27" s="11"/>
      <c r="G27" s="11"/>
      <c r="H27" s="11"/>
      <c r="I27" s="11"/>
    </row>
    <row r="28" spans="2:9" s="55" customFormat="1" ht="18.75" customHeight="1" x14ac:dyDescent="0.25">
      <c r="B28" s="101" t="s">
        <v>406</v>
      </c>
      <c r="C28" s="102">
        <v>108</v>
      </c>
      <c r="D28" s="11"/>
      <c r="E28" s="11"/>
      <c r="F28" s="11"/>
      <c r="G28" s="11"/>
      <c r="H28" s="11"/>
      <c r="I28" s="11"/>
    </row>
    <row r="29" spans="2:9" s="55" customFormat="1" ht="18.75" customHeight="1" x14ac:dyDescent="0.25">
      <c r="B29" s="101" t="s">
        <v>262</v>
      </c>
      <c r="C29" s="102">
        <v>100</v>
      </c>
      <c r="D29" s="11"/>
      <c r="E29" s="11"/>
      <c r="F29" s="11"/>
      <c r="G29" s="11"/>
      <c r="H29" s="11"/>
      <c r="I29" s="11"/>
    </row>
    <row r="30" spans="2:9" s="55" customFormat="1" ht="18.75" customHeight="1" x14ac:dyDescent="0.25">
      <c r="B30" s="101" t="s">
        <v>215</v>
      </c>
      <c r="C30" s="102">
        <v>98</v>
      </c>
      <c r="D30" s="11"/>
      <c r="E30" s="11"/>
      <c r="F30" s="11"/>
      <c r="G30" s="11"/>
      <c r="H30" s="11"/>
      <c r="I30" s="11"/>
    </row>
    <row r="31" spans="2:9" s="55" customFormat="1" ht="18.75" customHeight="1" x14ac:dyDescent="0.25">
      <c r="B31" s="101" t="s">
        <v>78</v>
      </c>
      <c r="C31" s="102">
        <v>90</v>
      </c>
      <c r="D31" s="11"/>
      <c r="E31" s="11"/>
      <c r="F31" s="11"/>
      <c r="G31" s="11"/>
      <c r="H31" s="11"/>
      <c r="I31" s="11"/>
    </row>
    <row r="32" spans="2:9" s="55" customFormat="1" ht="18.75" customHeight="1" x14ac:dyDescent="0.25">
      <c r="B32" s="101" t="s">
        <v>227</v>
      </c>
      <c r="C32" s="102">
        <v>90</v>
      </c>
      <c r="D32" s="11"/>
      <c r="E32" s="11"/>
      <c r="F32" s="11"/>
      <c r="G32" s="11"/>
      <c r="H32" s="11"/>
      <c r="I32" s="11"/>
    </row>
    <row r="33" spans="2:9" s="55" customFormat="1" ht="18.75" customHeight="1" x14ac:dyDescent="0.25">
      <c r="B33" s="101" t="s">
        <v>249</v>
      </c>
      <c r="C33" s="102">
        <v>78</v>
      </c>
      <c r="D33" s="11"/>
      <c r="E33" s="11"/>
      <c r="F33" s="11"/>
      <c r="G33" s="11"/>
      <c r="H33" s="11"/>
      <c r="I33" s="11"/>
    </row>
    <row r="34" spans="2:9" s="55" customFormat="1" ht="18.75" customHeight="1" x14ac:dyDescent="0.25">
      <c r="B34" s="101" t="s">
        <v>276</v>
      </c>
      <c r="C34" s="102">
        <v>74</v>
      </c>
      <c r="D34" s="11"/>
      <c r="E34" s="11"/>
      <c r="F34" s="11"/>
      <c r="G34" s="11"/>
      <c r="H34" s="11"/>
      <c r="I34" s="11"/>
    </row>
    <row r="35" spans="2:9" s="55" customFormat="1" ht="18.75" customHeight="1" x14ac:dyDescent="0.25">
      <c r="B35" s="101" t="s">
        <v>410</v>
      </c>
      <c r="C35" s="102">
        <v>59</v>
      </c>
      <c r="D35" s="11"/>
      <c r="E35" s="11"/>
      <c r="F35" s="11"/>
      <c r="G35" s="11"/>
      <c r="H35" s="11"/>
      <c r="I35" s="11"/>
    </row>
    <row r="36" spans="2:9" s="55" customFormat="1" ht="18.75" customHeight="1" x14ac:dyDescent="0.25">
      <c r="B36" s="101" t="s">
        <v>239</v>
      </c>
      <c r="C36" s="102">
        <v>56</v>
      </c>
      <c r="D36" s="11"/>
      <c r="E36" s="11"/>
      <c r="F36" s="11"/>
      <c r="G36" s="11"/>
      <c r="H36" s="11"/>
      <c r="I36" s="11"/>
    </row>
    <row r="37" spans="2:9" s="55" customFormat="1" ht="18.75" customHeight="1" x14ac:dyDescent="0.25">
      <c r="B37" s="101" t="s">
        <v>407</v>
      </c>
      <c r="C37" s="102">
        <v>56</v>
      </c>
      <c r="D37" s="11"/>
      <c r="E37" s="11"/>
      <c r="F37" s="11"/>
      <c r="G37" s="11"/>
      <c r="H37" s="11"/>
      <c r="I37" s="11"/>
    </row>
    <row r="38" spans="2:9" s="55" customFormat="1" ht="18.75" customHeight="1" x14ac:dyDescent="0.25">
      <c r="B38" s="101" t="s">
        <v>117</v>
      </c>
      <c r="C38" s="102">
        <v>51</v>
      </c>
      <c r="D38" s="11"/>
      <c r="E38" s="11"/>
      <c r="F38" s="11"/>
      <c r="G38" s="11"/>
      <c r="H38" s="11"/>
      <c r="I38" s="11"/>
    </row>
    <row r="39" spans="2:9" s="55" customFormat="1" ht="18.75" customHeight="1" x14ac:dyDescent="0.25">
      <c r="B39" s="101" t="s">
        <v>24</v>
      </c>
      <c r="C39" s="102">
        <v>48</v>
      </c>
      <c r="D39" s="11"/>
      <c r="E39" s="11"/>
      <c r="F39" s="11"/>
      <c r="G39" s="11"/>
      <c r="H39" s="11"/>
      <c r="I39" s="11"/>
    </row>
    <row r="40" spans="2:9" s="55" customFormat="1" ht="18.75" customHeight="1" x14ac:dyDescent="0.25">
      <c r="B40" s="101" t="s">
        <v>129</v>
      </c>
      <c r="C40" s="102">
        <v>46</v>
      </c>
      <c r="D40" s="11"/>
      <c r="E40" s="11"/>
      <c r="F40" s="11"/>
      <c r="G40" s="11"/>
      <c r="H40" s="11"/>
      <c r="I40" s="11"/>
    </row>
    <row r="41" spans="2:9" s="55" customFormat="1" ht="18.75" customHeight="1" x14ac:dyDescent="0.25">
      <c r="B41" s="101" t="s">
        <v>263</v>
      </c>
      <c r="C41" s="102">
        <v>46</v>
      </c>
      <c r="D41" s="11"/>
      <c r="E41" s="11"/>
      <c r="F41" s="11"/>
      <c r="G41" s="11"/>
      <c r="H41" s="11"/>
      <c r="I41" s="11"/>
    </row>
    <row r="42" spans="2:9" s="55" customFormat="1" ht="18.75" customHeight="1" x14ac:dyDescent="0.25">
      <c r="B42" s="101" t="s">
        <v>251</v>
      </c>
      <c r="C42" s="102">
        <v>45</v>
      </c>
      <c r="D42" s="11"/>
      <c r="E42" s="11"/>
      <c r="F42" s="11"/>
      <c r="G42" s="11"/>
      <c r="H42" s="11"/>
      <c r="I42" s="11"/>
    </row>
    <row r="43" spans="2:9" s="55" customFormat="1" ht="18.75" customHeight="1" x14ac:dyDescent="0.25">
      <c r="B43" s="101" t="s">
        <v>243</v>
      </c>
      <c r="C43" s="102">
        <v>38</v>
      </c>
      <c r="D43" s="11"/>
      <c r="E43" s="11"/>
      <c r="F43" s="11"/>
      <c r="G43" s="11"/>
      <c r="H43" s="11"/>
      <c r="I43" s="11"/>
    </row>
    <row r="44" spans="2:9" s="55" customFormat="1" ht="18.75" customHeight="1" x14ac:dyDescent="0.25">
      <c r="B44" s="101" t="s">
        <v>313</v>
      </c>
      <c r="C44" s="102">
        <v>38</v>
      </c>
      <c r="D44" s="11"/>
      <c r="E44" s="11"/>
      <c r="F44" s="11"/>
      <c r="G44" s="11"/>
      <c r="H44" s="11"/>
      <c r="I44" s="11"/>
    </row>
    <row r="45" spans="2:9" s="55" customFormat="1" ht="18.75" customHeight="1" x14ac:dyDescent="0.25">
      <c r="B45" s="101" t="s">
        <v>223</v>
      </c>
      <c r="C45" s="102">
        <v>37</v>
      </c>
      <c r="D45" s="11"/>
      <c r="E45" s="11"/>
      <c r="F45" s="11"/>
      <c r="G45" s="11"/>
      <c r="H45" s="11"/>
      <c r="I45" s="11"/>
    </row>
    <row r="46" spans="2:9" s="55" customFormat="1" ht="18.75" customHeight="1" x14ac:dyDescent="0.25">
      <c r="B46" s="101" t="s">
        <v>210</v>
      </c>
      <c r="C46" s="102">
        <v>36</v>
      </c>
      <c r="D46" s="11"/>
      <c r="E46" s="11"/>
      <c r="F46" s="11"/>
      <c r="G46" s="11"/>
      <c r="H46" s="11"/>
      <c r="I46" s="11"/>
    </row>
    <row r="47" spans="2:9" s="55" customFormat="1" ht="18.75" customHeight="1" x14ac:dyDescent="0.25">
      <c r="B47" s="101" t="s">
        <v>118</v>
      </c>
      <c r="C47" s="102">
        <v>36</v>
      </c>
      <c r="D47" s="11"/>
      <c r="E47" s="11"/>
      <c r="F47" s="11"/>
      <c r="G47" s="11"/>
      <c r="H47" s="11"/>
      <c r="I47" s="11"/>
    </row>
    <row r="48" spans="2:9" s="55" customFormat="1" ht="18.75" customHeight="1" x14ac:dyDescent="0.25">
      <c r="B48" s="101" t="s">
        <v>316</v>
      </c>
      <c r="C48" s="102">
        <v>34</v>
      </c>
      <c r="D48" s="11"/>
      <c r="E48" s="11"/>
      <c r="F48" s="11"/>
      <c r="G48" s="11"/>
      <c r="H48" s="11"/>
      <c r="I48" s="11"/>
    </row>
    <row r="49" spans="2:9" s="55" customFormat="1" ht="18.75" customHeight="1" x14ac:dyDescent="0.25">
      <c r="B49" s="101" t="s">
        <v>213</v>
      </c>
      <c r="C49" s="102">
        <v>34</v>
      </c>
      <c r="D49" s="11"/>
      <c r="E49" s="11"/>
      <c r="F49" s="11"/>
      <c r="G49" s="11"/>
      <c r="H49" s="11"/>
      <c r="I49" s="11"/>
    </row>
    <row r="50" spans="2:9" s="55" customFormat="1" ht="18.75" customHeight="1" x14ac:dyDescent="0.25">
      <c r="B50" s="101" t="s">
        <v>77</v>
      </c>
      <c r="C50" s="102">
        <v>34</v>
      </c>
      <c r="D50" s="11"/>
      <c r="E50" s="11"/>
      <c r="F50" s="11"/>
      <c r="G50" s="11"/>
      <c r="H50" s="11"/>
      <c r="I50" s="11"/>
    </row>
    <row r="51" spans="2:9" s="55" customFormat="1" ht="18.75" customHeight="1" x14ac:dyDescent="0.25">
      <c r="B51" s="101" t="s">
        <v>127</v>
      </c>
      <c r="C51" s="102">
        <v>33</v>
      </c>
      <c r="D51" s="11"/>
      <c r="E51" s="11"/>
      <c r="F51" s="11"/>
      <c r="G51" s="11"/>
      <c r="H51" s="11"/>
      <c r="I51" s="11"/>
    </row>
    <row r="52" spans="2:9" s="55" customFormat="1" ht="18.75" customHeight="1" x14ac:dyDescent="0.25">
      <c r="B52" s="101" t="s">
        <v>275</v>
      </c>
      <c r="C52" s="102">
        <v>28</v>
      </c>
      <c r="D52" s="11"/>
      <c r="E52" s="11"/>
      <c r="F52" s="11"/>
      <c r="G52" s="11"/>
      <c r="H52" s="11"/>
      <c r="I52" s="11"/>
    </row>
    <row r="53" spans="2:9" s="55" customFormat="1" ht="18.75" customHeight="1" x14ac:dyDescent="0.25">
      <c r="B53" s="101" t="s">
        <v>248</v>
      </c>
      <c r="C53" s="102">
        <v>28</v>
      </c>
      <c r="D53" s="11"/>
      <c r="E53" s="11"/>
      <c r="F53" s="11"/>
      <c r="G53" s="11"/>
      <c r="H53" s="11"/>
      <c r="I53" s="11"/>
    </row>
    <row r="54" spans="2:9" s="55" customFormat="1" ht="18.75" customHeight="1" x14ac:dyDescent="0.25">
      <c r="B54" s="101" t="s">
        <v>416</v>
      </c>
      <c r="C54" s="102">
        <v>27</v>
      </c>
      <c r="D54" s="11"/>
      <c r="E54" s="11"/>
      <c r="F54" s="11"/>
      <c r="G54" s="11"/>
      <c r="H54" s="11"/>
      <c r="I54" s="11"/>
    </row>
    <row r="55" spans="2:9" s="55" customFormat="1" ht="18.75" customHeight="1" x14ac:dyDescent="0.25">
      <c r="B55" s="101" t="s">
        <v>236</v>
      </c>
      <c r="C55" s="102">
        <v>25</v>
      </c>
      <c r="D55" s="11"/>
      <c r="E55" s="11"/>
      <c r="F55" s="11"/>
      <c r="G55" s="11"/>
      <c r="H55" s="11"/>
      <c r="I55" s="11"/>
    </row>
    <row r="56" spans="2:9" s="55" customFormat="1" ht="18.75" customHeight="1" x14ac:dyDescent="0.25">
      <c r="B56" s="101" t="s">
        <v>125</v>
      </c>
      <c r="C56" s="102">
        <v>23</v>
      </c>
      <c r="D56" s="11"/>
      <c r="E56" s="11"/>
      <c r="F56" s="11"/>
      <c r="G56" s="11"/>
      <c r="H56" s="11"/>
      <c r="I56" s="11"/>
    </row>
    <row r="57" spans="2:9" s="55" customFormat="1" ht="18.75" customHeight="1" x14ac:dyDescent="0.25">
      <c r="B57" s="101" t="s">
        <v>126</v>
      </c>
      <c r="C57" s="102">
        <v>21</v>
      </c>
      <c r="D57" s="11"/>
      <c r="E57" s="11"/>
      <c r="F57" s="11"/>
      <c r="G57" s="11"/>
      <c r="H57" s="11"/>
      <c r="I57" s="11"/>
    </row>
    <row r="58" spans="2:9" s="55" customFormat="1" ht="18.75" customHeight="1" x14ac:dyDescent="0.25">
      <c r="B58" s="101" t="s">
        <v>216</v>
      </c>
      <c r="C58" s="102">
        <v>21</v>
      </c>
      <c r="D58" s="11"/>
      <c r="E58" s="11"/>
      <c r="F58" s="11"/>
      <c r="G58" s="11"/>
      <c r="H58" s="11"/>
      <c r="I58" s="11"/>
    </row>
    <row r="59" spans="2:9" s="55" customFormat="1" ht="18.75" customHeight="1" x14ac:dyDescent="0.25">
      <c r="B59" s="101" t="s">
        <v>254</v>
      </c>
      <c r="C59" s="102">
        <v>19</v>
      </c>
      <c r="D59" s="11"/>
      <c r="E59" s="11"/>
      <c r="F59" s="11"/>
      <c r="G59" s="11"/>
      <c r="H59" s="11"/>
      <c r="I59" s="11"/>
    </row>
    <row r="60" spans="2:9" s="55" customFormat="1" ht="18.75" customHeight="1" x14ac:dyDescent="0.25">
      <c r="B60" s="101" t="s">
        <v>308</v>
      </c>
      <c r="C60" s="102">
        <v>18</v>
      </c>
      <c r="D60" s="11"/>
      <c r="E60" s="11"/>
      <c r="F60" s="11"/>
      <c r="G60" s="11"/>
      <c r="H60" s="11"/>
      <c r="I60" s="11"/>
    </row>
    <row r="61" spans="2:9" s="55" customFormat="1" ht="18.75" customHeight="1" x14ac:dyDescent="0.25">
      <c r="B61" s="101" t="s">
        <v>324</v>
      </c>
      <c r="C61" s="102">
        <v>18</v>
      </c>
      <c r="D61" s="11"/>
      <c r="E61" s="11"/>
      <c r="F61" s="11"/>
      <c r="G61" s="11"/>
      <c r="H61" s="11"/>
      <c r="I61" s="11"/>
    </row>
    <row r="62" spans="2:9" s="55" customFormat="1" ht="18.75" customHeight="1" x14ac:dyDescent="0.25">
      <c r="B62" s="101" t="s">
        <v>234</v>
      </c>
      <c r="C62" s="102">
        <v>18</v>
      </c>
      <c r="D62" s="11"/>
      <c r="E62" s="11"/>
      <c r="F62" s="11"/>
      <c r="G62" s="11"/>
      <c r="H62" s="11"/>
      <c r="I62" s="11"/>
    </row>
    <row r="63" spans="2:9" s="55" customFormat="1" ht="18.75" customHeight="1" x14ac:dyDescent="0.25">
      <c r="B63" s="101" t="s">
        <v>280</v>
      </c>
      <c r="C63" s="102">
        <v>16</v>
      </c>
      <c r="D63" s="11"/>
      <c r="E63" s="11"/>
      <c r="F63" s="11"/>
      <c r="G63" s="11"/>
      <c r="H63" s="11"/>
      <c r="I63" s="11"/>
    </row>
    <row r="64" spans="2:9" s="55" customFormat="1" ht="18.75" customHeight="1" x14ac:dyDescent="0.25">
      <c r="B64" s="101" t="s">
        <v>408</v>
      </c>
      <c r="C64" s="102">
        <v>16</v>
      </c>
      <c r="D64" s="11"/>
      <c r="E64" s="11"/>
      <c r="F64" s="11"/>
      <c r="G64" s="11"/>
      <c r="H64" s="11"/>
      <c r="I64" s="11"/>
    </row>
    <row r="65" spans="2:9" s="55" customFormat="1" ht="18.75" customHeight="1" x14ac:dyDescent="0.25">
      <c r="B65" s="101" t="s">
        <v>120</v>
      </c>
      <c r="C65" s="102">
        <v>16</v>
      </c>
      <c r="D65" s="11"/>
      <c r="E65" s="11"/>
      <c r="F65" s="11"/>
      <c r="G65" s="11"/>
      <c r="H65" s="11"/>
      <c r="I65" s="11"/>
    </row>
    <row r="66" spans="2:9" s="55" customFormat="1" ht="18.75" customHeight="1" x14ac:dyDescent="0.25">
      <c r="B66" s="101" t="s">
        <v>252</v>
      </c>
      <c r="C66" s="102">
        <v>16</v>
      </c>
      <c r="D66" s="11"/>
      <c r="E66" s="11"/>
      <c r="F66" s="11"/>
      <c r="G66" s="11"/>
      <c r="H66" s="11"/>
      <c r="I66" s="11"/>
    </row>
    <row r="67" spans="2:9" s="55" customFormat="1" ht="18.75" customHeight="1" x14ac:dyDescent="0.25">
      <c r="B67" s="101" t="s">
        <v>307</v>
      </c>
      <c r="C67" s="102">
        <v>12</v>
      </c>
      <c r="D67" s="11"/>
      <c r="E67" s="11"/>
      <c r="F67" s="11"/>
      <c r="G67" s="11"/>
      <c r="H67" s="11"/>
      <c r="I67" s="11"/>
    </row>
    <row r="68" spans="2:9" s="55" customFormat="1" ht="18.75" customHeight="1" x14ac:dyDescent="0.25">
      <c r="B68" s="101" t="s">
        <v>132</v>
      </c>
      <c r="C68" s="102">
        <v>12</v>
      </c>
      <c r="D68" s="11"/>
      <c r="E68" s="11"/>
      <c r="F68" s="11"/>
      <c r="G68" s="11"/>
      <c r="H68" s="11"/>
      <c r="I68" s="11"/>
    </row>
    <row r="69" spans="2:9" s="55" customFormat="1" ht="18.75" customHeight="1" x14ac:dyDescent="0.25">
      <c r="B69" s="101" t="s">
        <v>212</v>
      </c>
      <c r="C69" s="102">
        <v>12</v>
      </c>
      <c r="D69" s="11"/>
      <c r="E69" s="11"/>
      <c r="F69" s="11"/>
      <c r="G69" s="11"/>
      <c r="H69" s="11"/>
      <c r="I69" s="11"/>
    </row>
    <row r="70" spans="2:9" s="55" customFormat="1" ht="18.75" customHeight="1" x14ac:dyDescent="0.25">
      <c r="B70" s="101" t="s">
        <v>281</v>
      </c>
      <c r="C70" s="102">
        <v>12</v>
      </c>
      <c r="D70" s="11"/>
      <c r="E70" s="11"/>
      <c r="F70" s="11"/>
      <c r="G70" s="11"/>
      <c r="H70" s="11"/>
      <c r="I70" s="11"/>
    </row>
    <row r="71" spans="2:9" s="55" customFormat="1" ht="18.75" customHeight="1" x14ac:dyDescent="0.25">
      <c r="B71" s="101" t="s">
        <v>413</v>
      </c>
      <c r="C71" s="102">
        <v>12</v>
      </c>
      <c r="D71" s="11"/>
      <c r="E71" s="11"/>
      <c r="F71" s="11"/>
      <c r="G71" s="11"/>
      <c r="H71" s="11"/>
      <c r="I71" s="11"/>
    </row>
    <row r="72" spans="2:9" s="55" customFormat="1" ht="18.75" customHeight="1" x14ac:dyDescent="0.25">
      <c r="B72" s="101" t="s">
        <v>424</v>
      </c>
      <c r="C72" s="102">
        <v>11</v>
      </c>
      <c r="D72" s="11"/>
      <c r="E72" s="11"/>
      <c r="F72" s="11"/>
      <c r="G72" s="11"/>
      <c r="H72" s="11"/>
      <c r="I72" s="11"/>
    </row>
    <row r="73" spans="2:9" s="55" customFormat="1" ht="18.75" customHeight="1" x14ac:dyDescent="0.25">
      <c r="B73" s="101" t="s">
        <v>121</v>
      </c>
      <c r="C73" s="102">
        <v>11</v>
      </c>
      <c r="D73" s="11"/>
      <c r="E73" s="11"/>
      <c r="F73" s="11"/>
      <c r="G73" s="11"/>
      <c r="H73" s="11"/>
      <c r="I73" s="11"/>
    </row>
    <row r="74" spans="2:9" s="55" customFormat="1" ht="18.75" customHeight="1" x14ac:dyDescent="0.25">
      <c r="B74" s="101" t="s">
        <v>441</v>
      </c>
      <c r="C74" s="102">
        <v>10</v>
      </c>
      <c r="D74" s="11"/>
      <c r="E74" s="11"/>
      <c r="F74" s="11"/>
      <c r="G74" s="11"/>
      <c r="H74" s="11"/>
      <c r="I74" s="11"/>
    </row>
    <row r="75" spans="2:9" s="55" customFormat="1" ht="18.75" customHeight="1" x14ac:dyDescent="0.25">
      <c r="B75" s="101" t="s">
        <v>133</v>
      </c>
      <c r="C75" s="102">
        <v>10</v>
      </c>
      <c r="D75" s="11"/>
      <c r="E75" s="11"/>
      <c r="F75" s="11"/>
      <c r="G75" s="11"/>
      <c r="H75" s="11"/>
      <c r="I75" s="11"/>
    </row>
    <row r="76" spans="2:9" s="55" customFormat="1" ht="18.75" customHeight="1" x14ac:dyDescent="0.25">
      <c r="B76" s="101" t="s">
        <v>115</v>
      </c>
      <c r="C76" s="102">
        <v>10</v>
      </c>
      <c r="D76" s="11"/>
      <c r="E76" s="11"/>
      <c r="F76" s="11"/>
      <c r="G76" s="11"/>
      <c r="H76" s="11"/>
      <c r="I76" s="11"/>
    </row>
    <row r="77" spans="2:9" s="55" customFormat="1" ht="18.75" customHeight="1" x14ac:dyDescent="0.25">
      <c r="B77" s="101" t="s">
        <v>419</v>
      </c>
      <c r="C77" s="102">
        <v>9</v>
      </c>
      <c r="D77" s="11"/>
      <c r="E77" s="11"/>
      <c r="F77" s="11"/>
      <c r="G77" s="11"/>
      <c r="H77" s="11"/>
      <c r="I77" s="11"/>
    </row>
    <row r="78" spans="2:9" s="55" customFormat="1" ht="18.75" customHeight="1" x14ac:dyDescent="0.25">
      <c r="B78" s="101" t="s">
        <v>427</v>
      </c>
      <c r="C78" s="102">
        <v>8</v>
      </c>
      <c r="D78" s="11"/>
      <c r="E78" s="11"/>
      <c r="F78" s="11"/>
      <c r="G78" s="11"/>
      <c r="H78" s="11"/>
      <c r="I78" s="11"/>
    </row>
    <row r="79" spans="2:9" s="55" customFormat="1" ht="18.75" customHeight="1" x14ac:dyDescent="0.25">
      <c r="B79" s="101" t="s">
        <v>232</v>
      </c>
      <c r="C79" s="102">
        <v>8</v>
      </c>
      <c r="D79" s="11"/>
      <c r="E79" s="11"/>
      <c r="F79" s="11"/>
      <c r="G79" s="11"/>
      <c r="H79" s="11"/>
      <c r="I79" s="11"/>
    </row>
    <row r="80" spans="2:9" s="55" customFormat="1" ht="18.75" customHeight="1" x14ac:dyDescent="0.25">
      <c r="B80" s="101" t="s">
        <v>414</v>
      </c>
      <c r="C80" s="102">
        <v>8</v>
      </c>
      <c r="D80" s="11"/>
      <c r="E80" s="11"/>
      <c r="F80" s="11"/>
      <c r="G80" s="11"/>
      <c r="H80" s="11"/>
      <c r="I80" s="11"/>
    </row>
    <row r="81" spans="2:9" s="55" customFormat="1" ht="18.75" customHeight="1" x14ac:dyDescent="0.25">
      <c r="B81" s="101" t="s">
        <v>230</v>
      </c>
      <c r="C81" s="102">
        <v>7</v>
      </c>
      <c r="D81" s="11"/>
      <c r="E81" s="11"/>
      <c r="F81" s="11"/>
      <c r="G81" s="11"/>
      <c r="H81" s="11"/>
      <c r="I81" s="11"/>
    </row>
    <row r="82" spans="2:9" s="55" customFormat="1" ht="18.75" customHeight="1" x14ac:dyDescent="0.25">
      <c r="B82" s="101" t="s">
        <v>329</v>
      </c>
      <c r="C82" s="102">
        <v>7</v>
      </c>
      <c r="D82" s="11"/>
      <c r="E82" s="11"/>
      <c r="F82" s="11"/>
      <c r="G82" s="11"/>
      <c r="H82" s="11"/>
      <c r="I82" s="11"/>
    </row>
    <row r="83" spans="2:9" s="55" customFormat="1" ht="18.75" customHeight="1" x14ac:dyDescent="0.25">
      <c r="B83" s="101" t="s">
        <v>434</v>
      </c>
      <c r="C83" s="102">
        <v>7</v>
      </c>
      <c r="D83" s="11"/>
      <c r="E83" s="11"/>
      <c r="F83" s="11"/>
      <c r="G83" s="11"/>
      <c r="H83" s="11"/>
      <c r="I83" s="11"/>
    </row>
    <row r="84" spans="2:9" s="55" customFormat="1" ht="18.75" customHeight="1" x14ac:dyDescent="0.25">
      <c r="B84" s="101" t="s">
        <v>422</v>
      </c>
      <c r="C84" s="102">
        <v>6</v>
      </c>
      <c r="D84" s="11"/>
      <c r="E84" s="11"/>
      <c r="F84" s="11"/>
      <c r="G84" s="11"/>
      <c r="H84" s="11"/>
      <c r="I84" s="11"/>
    </row>
    <row r="85" spans="2:9" s="55" customFormat="1" ht="18.75" customHeight="1" x14ac:dyDescent="0.25">
      <c r="B85" s="101" t="s">
        <v>425</v>
      </c>
      <c r="C85" s="102">
        <v>6</v>
      </c>
      <c r="D85" s="11"/>
      <c r="E85" s="11"/>
      <c r="F85" s="11"/>
      <c r="G85" s="11"/>
      <c r="H85" s="11"/>
      <c r="I85" s="11"/>
    </row>
    <row r="86" spans="2:9" s="55" customFormat="1" ht="18.75" customHeight="1" x14ac:dyDescent="0.25">
      <c r="B86" s="101" t="s">
        <v>264</v>
      </c>
      <c r="C86" s="102">
        <v>6</v>
      </c>
      <c r="D86" s="11"/>
      <c r="E86" s="11"/>
      <c r="F86" s="11"/>
      <c r="G86" s="11"/>
      <c r="H86" s="11"/>
      <c r="I86" s="11"/>
    </row>
    <row r="87" spans="2:9" s="55" customFormat="1" ht="18.75" customHeight="1" x14ac:dyDescent="0.25">
      <c r="B87" s="101" t="s">
        <v>124</v>
      </c>
      <c r="C87" s="102">
        <v>6</v>
      </c>
      <c r="D87" s="11"/>
      <c r="E87" s="11"/>
      <c r="F87" s="11"/>
      <c r="G87" s="11"/>
      <c r="H87" s="11"/>
      <c r="I87" s="11"/>
    </row>
    <row r="88" spans="2:9" s="55" customFormat="1" ht="18.75" customHeight="1" x14ac:dyDescent="0.25">
      <c r="B88" s="101" t="s">
        <v>334</v>
      </c>
      <c r="C88" s="102">
        <v>6</v>
      </c>
      <c r="D88" s="11"/>
      <c r="E88" s="11"/>
      <c r="F88" s="11"/>
      <c r="G88" s="11"/>
      <c r="H88" s="11"/>
      <c r="I88" s="11"/>
    </row>
    <row r="89" spans="2:9" s="55" customFormat="1" ht="18.75" customHeight="1" x14ac:dyDescent="0.25">
      <c r="B89" s="101" t="s">
        <v>122</v>
      </c>
      <c r="C89" s="102">
        <v>6</v>
      </c>
      <c r="D89" s="11"/>
      <c r="E89" s="11"/>
      <c r="F89" s="11"/>
      <c r="G89" s="11"/>
      <c r="H89" s="11"/>
      <c r="I89" s="11"/>
    </row>
    <row r="90" spans="2:9" s="55" customFormat="1" ht="18.75" customHeight="1" x14ac:dyDescent="0.25">
      <c r="B90" s="101" t="s">
        <v>123</v>
      </c>
      <c r="C90" s="102">
        <v>6</v>
      </c>
      <c r="D90" s="11"/>
      <c r="E90" s="11"/>
      <c r="F90" s="11"/>
      <c r="G90" s="11"/>
      <c r="H90" s="11"/>
      <c r="I90" s="11"/>
    </row>
    <row r="91" spans="2:9" s="55" customFormat="1" ht="18.75" customHeight="1" x14ac:dyDescent="0.25">
      <c r="B91" s="101" t="s">
        <v>321</v>
      </c>
      <c r="C91" s="102">
        <v>6</v>
      </c>
      <c r="D91" s="11"/>
      <c r="E91" s="11"/>
      <c r="F91" s="11"/>
      <c r="G91" s="11"/>
      <c r="H91" s="11"/>
      <c r="I91" s="11"/>
    </row>
    <row r="92" spans="2:9" s="55" customFormat="1" ht="18.75" customHeight="1" x14ac:dyDescent="0.25">
      <c r="B92" s="101" t="s">
        <v>428</v>
      </c>
      <c r="C92" s="102">
        <v>6</v>
      </c>
      <c r="D92" s="11"/>
      <c r="E92" s="11"/>
      <c r="F92" s="11"/>
      <c r="G92" s="11"/>
      <c r="H92" s="11"/>
      <c r="I92" s="11"/>
    </row>
    <row r="93" spans="2:9" s="55" customFormat="1" ht="18.75" customHeight="1" x14ac:dyDescent="0.25">
      <c r="B93" s="101" t="s">
        <v>447</v>
      </c>
      <c r="C93" s="102">
        <v>6</v>
      </c>
      <c r="D93" s="11"/>
      <c r="E93" s="11"/>
      <c r="F93" s="11"/>
      <c r="G93" s="11"/>
      <c r="H93" s="11"/>
      <c r="I93" s="11"/>
    </row>
    <row r="94" spans="2:9" s="55" customFormat="1" ht="18.75" customHeight="1" x14ac:dyDescent="0.25">
      <c r="B94" s="101" t="s">
        <v>253</v>
      </c>
      <c r="C94" s="102">
        <v>5</v>
      </c>
      <c r="D94" s="11"/>
      <c r="E94" s="11"/>
      <c r="F94" s="11"/>
      <c r="G94" s="11"/>
      <c r="H94" s="11"/>
      <c r="I94" s="11"/>
    </row>
    <row r="95" spans="2:9" s="55" customFormat="1" ht="18.75" customHeight="1" x14ac:dyDescent="0.25">
      <c r="B95" s="101" t="s">
        <v>237</v>
      </c>
      <c r="C95" s="102">
        <v>5</v>
      </c>
      <c r="D95" s="11"/>
      <c r="E95" s="11"/>
      <c r="F95" s="11"/>
      <c r="G95" s="11"/>
      <c r="H95" s="11"/>
      <c r="I95" s="11"/>
    </row>
    <row r="96" spans="2:9" s="55" customFormat="1" ht="18.75" customHeight="1" x14ac:dyDescent="0.25">
      <c r="B96" s="101" t="s">
        <v>318</v>
      </c>
      <c r="C96" s="102">
        <v>4</v>
      </c>
      <c r="D96" s="11"/>
      <c r="E96" s="11"/>
      <c r="F96" s="11"/>
      <c r="G96" s="11"/>
      <c r="H96" s="11"/>
      <c r="I96" s="11"/>
    </row>
    <row r="97" spans="2:9" s="55" customFormat="1" ht="18.75" customHeight="1" x14ac:dyDescent="0.25">
      <c r="B97" s="101" t="s">
        <v>630</v>
      </c>
      <c r="C97" s="102">
        <v>4</v>
      </c>
      <c r="D97" s="11"/>
      <c r="E97" s="11"/>
      <c r="F97" s="11"/>
      <c r="G97" s="11"/>
      <c r="H97" s="11"/>
      <c r="I97" s="11"/>
    </row>
    <row r="98" spans="2:9" s="55" customFormat="1" ht="18.75" customHeight="1" x14ac:dyDescent="0.25">
      <c r="B98" s="101" t="s">
        <v>312</v>
      </c>
      <c r="C98" s="102">
        <v>4</v>
      </c>
      <c r="D98" s="11"/>
      <c r="E98" s="11"/>
      <c r="F98" s="11"/>
      <c r="G98" s="11"/>
      <c r="H98" s="11"/>
      <c r="I98" s="11"/>
    </row>
    <row r="99" spans="2:9" s="55" customFormat="1" ht="18.75" customHeight="1" x14ac:dyDescent="0.25">
      <c r="B99" s="101" t="s">
        <v>336</v>
      </c>
      <c r="C99" s="102">
        <v>4</v>
      </c>
      <c r="D99" s="11"/>
      <c r="E99" s="11"/>
      <c r="F99" s="11"/>
      <c r="G99" s="11"/>
      <c r="H99" s="11"/>
      <c r="I99" s="11"/>
    </row>
    <row r="100" spans="2:9" s="55" customFormat="1" ht="18.75" customHeight="1" x14ac:dyDescent="0.25">
      <c r="B100" s="101" t="s">
        <v>472</v>
      </c>
      <c r="C100" s="102">
        <v>4</v>
      </c>
      <c r="D100" s="11"/>
      <c r="E100" s="11"/>
      <c r="F100" s="11"/>
      <c r="G100" s="11"/>
      <c r="H100" s="11"/>
      <c r="I100" s="11"/>
    </row>
    <row r="101" spans="2:9" s="55" customFormat="1" ht="18.75" customHeight="1" x14ac:dyDescent="0.25">
      <c r="B101" s="101" t="s">
        <v>479</v>
      </c>
      <c r="C101" s="102">
        <v>4</v>
      </c>
      <c r="D101" s="11"/>
      <c r="E101" s="11"/>
      <c r="F101" s="11"/>
      <c r="G101" s="11"/>
      <c r="H101" s="11"/>
      <c r="I101" s="11"/>
    </row>
    <row r="102" spans="2:9" s="55" customFormat="1" ht="18.75" customHeight="1" x14ac:dyDescent="0.25">
      <c r="B102" s="101" t="s">
        <v>322</v>
      </c>
      <c r="C102" s="102">
        <v>4</v>
      </c>
      <c r="D102" s="11"/>
      <c r="E102" s="11"/>
      <c r="F102" s="11"/>
      <c r="G102" s="11"/>
      <c r="H102" s="11"/>
      <c r="I102" s="11"/>
    </row>
    <row r="103" spans="2:9" s="55" customFormat="1" ht="18.75" customHeight="1" x14ac:dyDescent="0.25">
      <c r="B103" s="101" t="s">
        <v>417</v>
      </c>
      <c r="C103" s="102">
        <v>4</v>
      </c>
      <c r="D103" s="11"/>
      <c r="E103" s="11"/>
      <c r="F103" s="11"/>
      <c r="G103" s="11"/>
      <c r="H103" s="11"/>
      <c r="I103" s="11"/>
    </row>
    <row r="104" spans="2:9" s="55" customFormat="1" ht="18.75" customHeight="1" x14ac:dyDescent="0.25">
      <c r="B104" s="101" t="s">
        <v>131</v>
      </c>
      <c r="C104" s="102">
        <v>4</v>
      </c>
      <c r="D104" s="11"/>
      <c r="E104" s="11"/>
      <c r="F104" s="11"/>
      <c r="G104" s="11"/>
      <c r="H104" s="11"/>
      <c r="I104" s="11"/>
    </row>
    <row r="105" spans="2:9" s="55" customFormat="1" ht="18.75" customHeight="1" x14ac:dyDescent="0.25">
      <c r="B105" s="101" t="s">
        <v>214</v>
      </c>
      <c r="C105" s="102">
        <v>4</v>
      </c>
      <c r="D105" s="11"/>
      <c r="E105" s="11"/>
      <c r="F105" s="11"/>
      <c r="G105" s="11"/>
      <c r="H105" s="11"/>
      <c r="I105" s="11"/>
    </row>
    <row r="106" spans="2:9" s="55" customFormat="1" ht="18.75" customHeight="1" x14ac:dyDescent="0.25">
      <c r="B106" s="101" t="s">
        <v>420</v>
      </c>
      <c r="C106" s="102">
        <v>4</v>
      </c>
      <c r="D106" s="11"/>
      <c r="E106" s="11"/>
      <c r="F106" s="11"/>
      <c r="G106" s="11"/>
      <c r="H106" s="11"/>
      <c r="I106" s="11"/>
    </row>
    <row r="107" spans="2:9" s="55" customFormat="1" ht="18.75" customHeight="1" x14ac:dyDescent="0.25">
      <c r="B107" s="101" t="s">
        <v>467</v>
      </c>
      <c r="C107" s="102">
        <v>4</v>
      </c>
      <c r="D107" s="11"/>
      <c r="E107" s="11"/>
      <c r="F107" s="11"/>
      <c r="G107" s="11"/>
      <c r="H107" s="11"/>
      <c r="I107" s="11"/>
    </row>
    <row r="108" spans="2:9" s="55" customFormat="1" ht="18.75" customHeight="1" x14ac:dyDescent="0.25">
      <c r="B108" s="101" t="s">
        <v>436</v>
      </c>
      <c r="C108" s="102">
        <v>4</v>
      </c>
      <c r="D108" s="11"/>
      <c r="E108" s="11"/>
      <c r="F108" s="11"/>
      <c r="G108" s="11"/>
      <c r="H108" s="11"/>
      <c r="I108" s="11"/>
    </row>
    <row r="109" spans="2:9" s="55" customFormat="1" ht="18.75" customHeight="1" x14ac:dyDescent="0.25">
      <c r="B109" s="101" t="s">
        <v>128</v>
      </c>
      <c r="C109" s="102">
        <v>4</v>
      </c>
      <c r="D109" s="11"/>
      <c r="E109" s="11"/>
      <c r="F109" s="11"/>
      <c r="G109" s="11"/>
      <c r="H109" s="11"/>
      <c r="I109" s="11"/>
    </row>
    <row r="110" spans="2:9" s="55" customFormat="1" ht="18.75" customHeight="1" x14ac:dyDescent="0.25">
      <c r="B110" s="101" t="s">
        <v>134</v>
      </c>
      <c r="C110" s="102">
        <v>4</v>
      </c>
      <c r="D110" s="11"/>
      <c r="E110" s="11"/>
      <c r="F110" s="11"/>
      <c r="G110" s="11"/>
      <c r="H110" s="11"/>
      <c r="I110" s="11"/>
    </row>
    <row r="111" spans="2:9" s="55" customFormat="1" ht="18.75" customHeight="1" x14ac:dyDescent="0.25">
      <c r="B111" s="101" t="s">
        <v>450</v>
      </c>
      <c r="C111" s="102">
        <v>4</v>
      </c>
      <c r="D111" s="11"/>
      <c r="E111" s="11"/>
      <c r="F111" s="11"/>
      <c r="G111" s="11"/>
      <c r="H111" s="11"/>
      <c r="I111" s="11"/>
    </row>
    <row r="112" spans="2:9" s="55" customFormat="1" ht="18.75" customHeight="1" x14ac:dyDescent="0.25">
      <c r="B112" s="101" t="s">
        <v>338</v>
      </c>
      <c r="C112" s="102">
        <v>4</v>
      </c>
      <c r="D112" s="11"/>
      <c r="E112" s="11"/>
      <c r="F112" s="11"/>
      <c r="G112" s="11"/>
      <c r="H112" s="11"/>
      <c r="I112" s="11"/>
    </row>
    <row r="113" spans="2:9" s="55" customFormat="1" ht="18.75" customHeight="1" x14ac:dyDescent="0.25">
      <c r="B113" s="101" t="s">
        <v>465</v>
      </c>
      <c r="C113" s="102">
        <v>4</v>
      </c>
      <c r="D113" s="11"/>
      <c r="E113" s="11"/>
      <c r="F113" s="11"/>
      <c r="G113" s="11"/>
      <c r="H113" s="11"/>
      <c r="I113" s="11"/>
    </row>
    <row r="114" spans="2:9" s="55" customFormat="1" ht="18.75" customHeight="1" x14ac:dyDescent="0.25">
      <c r="B114" s="101" t="s">
        <v>411</v>
      </c>
      <c r="C114" s="102">
        <v>4</v>
      </c>
      <c r="D114" s="11"/>
      <c r="E114" s="11"/>
      <c r="F114" s="11"/>
      <c r="G114" s="11"/>
      <c r="H114" s="11"/>
      <c r="I114" s="11"/>
    </row>
    <row r="115" spans="2:9" s="55" customFormat="1" ht="18.75" customHeight="1" x14ac:dyDescent="0.25">
      <c r="B115" s="101" t="s">
        <v>631</v>
      </c>
      <c r="C115" s="102">
        <v>4</v>
      </c>
      <c r="D115" s="11"/>
      <c r="E115" s="11"/>
      <c r="F115" s="11"/>
      <c r="G115" s="11"/>
      <c r="H115" s="11"/>
      <c r="I115" s="11"/>
    </row>
    <row r="116" spans="2:9" s="55" customFormat="1" ht="18.75" customHeight="1" x14ac:dyDescent="0.25">
      <c r="B116" s="101" t="s">
        <v>266</v>
      </c>
      <c r="C116" s="102">
        <v>4</v>
      </c>
      <c r="D116" s="11"/>
      <c r="E116" s="11"/>
      <c r="F116" s="11"/>
      <c r="G116" s="11"/>
      <c r="H116" s="11"/>
      <c r="I116" s="11"/>
    </row>
    <row r="117" spans="2:9" s="55" customFormat="1" ht="18.75" customHeight="1" x14ac:dyDescent="0.25">
      <c r="B117" s="101" t="s">
        <v>282</v>
      </c>
      <c r="C117" s="102">
        <v>4</v>
      </c>
      <c r="D117" s="11"/>
      <c r="E117" s="11"/>
      <c r="F117" s="11"/>
      <c r="G117" s="11"/>
      <c r="H117" s="11"/>
      <c r="I117" s="11"/>
    </row>
    <row r="118" spans="2:9" s="55" customFormat="1" ht="18.75" customHeight="1" x14ac:dyDescent="0.25">
      <c r="B118" s="101" t="s">
        <v>317</v>
      </c>
      <c r="C118" s="102">
        <v>4</v>
      </c>
      <c r="D118" s="11"/>
      <c r="E118" s="11"/>
      <c r="F118" s="11"/>
      <c r="G118" s="11"/>
      <c r="H118" s="11"/>
      <c r="I118" s="11"/>
    </row>
    <row r="119" spans="2:9" s="55" customFormat="1" ht="18.75" customHeight="1" x14ac:dyDescent="0.25">
      <c r="B119" s="101" t="s">
        <v>418</v>
      </c>
      <c r="C119" s="102">
        <v>4</v>
      </c>
      <c r="D119" s="11"/>
      <c r="E119" s="11"/>
      <c r="F119" s="11"/>
      <c r="G119" s="11"/>
      <c r="H119" s="11"/>
      <c r="I119" s="11"/>
    </row>
    <row r="120" spans="2:9" s="55" customFormat="1" ht="18.75" customHeight="1" x14ac:dyDescent="0.25">
      <c r="B120" s="101" t="s">
        <v>337</v>
      </c>
      <c r="C120" s="102">
        <v>4</v>
      </c>
      <c r="D120" s="11"/>
      <c r="E120" s="11"/>
      <c r="F120" s="11"/>
      <c r="G120" s="11"/>
      <c r="H120" s="11"/>
      <c r="I120" s="11"/>
    </row>
    <row r="121" spans="2:9" s="55" customFormat="1" ht="18.75" customHeight="1" x14ac:dyDescent="0.25">
      <c r="B121" s="101" t="s">
        <v>327</v>
      </c>
      <c r="C121" s="102">
        <v>3</v>
      </c>
      <c r="D121" s="11"/>
      <c r="E121" s="11"/>
      <c r="F121" s="11"/>
      <c r="G121" s="11"/>
      <c r="H121" s="11"/>
      <c r="I121" s="11"/>
    </row>
    <row r="122" spans="2:9" s="55" customFormat="1" ht="18.75" customHeight="1" x14ac:dyDescent="0.25">
      <c r="B122" s="101" t="s">
        <v>130</v>
      </c>
      <c r="C122" s="102">
        <v>3</v>
      </c>
      <c r="D122" s="11"/>
      <c r="E122" s="11"/>
      <c r="F122" s="11"/>
      <c r="G122" s="11"/>
      <c r="H122" s="11"/>
      <c r="I122" s="11"/>
    </row>
    <row r="123" spans="2:9" s="55" customFormat="1" ht="18.75" customHeight="1" x14ac:dyDescent="0.25">
      <c r="B123" s="101" t="s">
        <v>453</v>
      </c>
      <c r="C123" s="102">
        <v>3</v>
      </c>
      <c r="D123" s="11"/>
      <c r="E123" s="11"/>
      <c r="F123" s="11"/>
      <c r="G123" s="11"/>
      <c r="H123" s="11"/>
      <c r="I123" s="11"/>
    </row>
    <row r="124" spans="2:9" s="55" customFormat="1" ht="18.75" customHeight="1" x14ac:dyDescent="0.25">
      <c r="B124" s="101" t="s">
        <v>342</v>
      </c>
      <c r="C124" s="102">
        <v>3</v>
      </c>
      <c r="D124" s="11"/>
      <c r="E124" s="11"/>
      <c r="F124" s="11"/>
      <c r="G124" s="11"/>
      <c r="H124" s="11"/>
      <c r="I124" s="11"/>
    </row>
    <row r="125" spans="2:9" s="55" customFormat="1" ht="18.75" customHeight="1" x14ac:dyDescent="0.25">
      <c r="B125" s="101" t="s">
        <v>245</v>
      </c>
      <c r="C125" s="102">
        <v>3</v>
      </c>
      <c r="D125" s="11"/>
      <c r="E125" s="11"/>
      <c r="F125" s="11"/>
      <c r="G125" s="11"/>
      <c r="H125" s="11"/>
      <c r="I125" s="11"/>
    </row>
    <row r="126" spans="2:9" s="55" customFormat="1" ht="18.75" customHeight="1" x14ac:dyDescent="0.25">
      <c r="B126" s="101" t="s">
        <v>265</v>
      </c>
      <c r="C126" s="102">
        <v>3</v>
      </c>
      <c r="D126" s="11"/>
      <c r="E126" s="11"/>
      <c r="F126" s="11"/>
      <c r="G126" s="11"/>
      <c r="H126" s="11"/>
      <c r="I126" s="11"/>
    </row>
    <row r="127" spans="2:9" s="55" customFormat="1" ht="18.75" customHeight="1" x14ac:dyDescent="0.25">
      <c r="B127" s="101" t="s">
        <v>279</v>
      </c>
      <c r="C127" s="102">
        <v>3</v>
      </c>
      <c r="D127" s="11"/>
      <c r="E127" s="11"/>
      <c r="F127" s="11"/>
      <c r="G127" s="11"/>
      <c r="H127" s="11"/>
      <c r="I127" s="11"/>
    </row>
    <row r="128" spans="2:9" s="55" customFormat="1" ht="18.75" customHeight="1" x14ac:dyDescent="0.25">
      <c r="B128" s="101" t="s">
        <v>326</v>
      </c>
      <c r="C128" s="102">
        <v>3</v>
      </c>
      <c r="D128" s="11"/>
      <c r="E128" s="11"/>
      <c r="F128" s="11"/>
      <c r="G128" s="11"/>
      <c r="H128" s="11"/>
      <c r="I128" s="11"/>
    </row>
    <row r="129" spans="2:9" s="55" customFormat="1" ht="18.75" customHeight="1" x14ac:dyDescent="0.25">
      <c r="B129" s="101" t="s">
        <v>423</v>
      </c>
      <c r="C129" s="102">
        <v>3</v>
      </c>
      <c r="D129" s="11"/>
      <c r="E129" s="11"/>
      <c r="F129" s="11"/>
      <c r="G129" s="11"/>
      <c r="H129" s="11"/>
      <c r="I129" s="11"/>
    </row>
    <row r="130" spans="2:9" s="55" customFormat="1" ht="18.75" customHeight="1" x14ac:dyDescent="0.25">
      <c r="B130" s="101" t="s">
        <v>426</v>
      </c>
      <c r="C130" s="102">
        <v>3</v>
      </c>
      <c r="D130" s="11"/>
      <c r="E130" s="11"/>
      <c r="F130" s="11"/>
      <c r="G130" s="11"/>
      <c r="H130" s="11"/>
      <c r="I130" s="11"/>
    </row>
    <row r="131" spans="2:9" s="55" customFormat="1" ht="18.75" customHeight="1" x14ac:dyDescent="0.25">
      <c r="B131" s="101" t="s">
        <v>449</v>
      </c>
      <c r="C131" s="102">
        <v>2</v>
      </c>
      <c r="D131" s="11"/>
      <c r="E131" s="11"/>
      <c r="F131" s="11"/>
      <c r="G131" s="11"/>
      <c r="H131" s="11"/>
      <c r="I131" s="11"/>
    </row>
    <row r="132" spans="2:9" s="55" customFormat="1" ht="18.75" customHeight="1" x14ac:dyDescent="0.25">
      <c r="B132" s="101" t="s">
        <v>485</v>
      </c>
      <c r="C132" s="102">
        <v>2</v>
      </c>
      <c r="D132" s="11"/>
      <c r="E132" s="11"/>
      <c r="F132" s="11"/>
      <c r="G132" s="11"/>
      <c r="H132" s="11"/>
      <c r="I132" s="11"/>
    </row>
    <row r="133" spans="2:9" s="55" customFormat="1" ht="18.75" customHeight="1" x14ac:dyDescent="0.25">
      <c r="B133" s="101" t="s">
        <v>455</v>
      </c>
      <c r="C133" s="102">
        <v>2</v>
      </c>
      <c r="D133" s="11"/>
      <c r="E133" s="11"/>
      <c r="F133" s="11"/>
      <c r="G133" s="11"/>
      <c r="H133" s="11"/>
      <c r="I133" s="11"/>
    </row>
    <row r="134" spans="2:9" s="55" customFormat="1" ht="18.75" customHeight="1" x14ac:dyDescent="0.25">
      <c r="B134" s="101" t="s">
        <v>332</v>
      </c>
      <c r="C134" s="102">
        <v>2</v>
      </c>
      <c r="D134" s="11"/>
      <c r="E134" s="11"/>
      <c r="F134" s="11"/>
      <c r="G134" s="11"/>
      <c r="H134" s="11"/>
      <c r="I134" s="11"/>
    </row>
    <row r="135" spans="2:9" s="55" customFormat="1" ht="18.75" customHeight="1" x14ac:dyDescent="0.25">
      <c r="B135" s="101" t="s">
        <v>483</v>
      </c>
      <c r="C135" s="102">
        <v>2</v>
      </c>
      <c r="D135" s="11"/>
      <c r="E135" s="11"/>
      <c r="F135" s="11"/>
      <c r="G135" s="11"/>
      <c r="H135" s="11"/>
      <c r="I135" s="11"/>
    </row>
    <row r="136" spans="2:9" s="55" customFormat="1" ht="18.75" customHeight="1" x14ac:dyDescent="0.25">
      <c r="B136" s="101" t="s">
        <v>330</v>
      </c>
      <c r="C136" s="102">
        <v>2</v>
      </c>
      <c r="D136" s="11"/>
      <c r="E136" s="11"/>
      <c r="F136" s="11"/>
      <c r="G136" s="11"/>
      <c r="H136" s="11"/>
      <c r="I136" s="11"/>
    </row>
    <row r="137" spans="2:9" s="55" customFormat="1" ht="18.75" customHeight="1" x14ac:dyDescent="0.25">
      <c r="B137" s="101" t="s">
        <v>331</v>
      </c>
      <c r="C137" s="102">
        <v>2</v>
      </c>
      <c r="D137" s="11"/>
      <c r="E137" s="11"/>
      <c r="F137" s="11"/>
      <c r="G137" s="11"/>
      <c r="H137" s="11"/>
      <c r="I137" s="11"/>
    </row>
    <row r="138" spans="2:9" s="55" customFormat="1" ht="18.75" customHeight="1" x14ac:dyDescent="0.25">
      <c r="B138" s="101" t="s">
        <v>458</v>
      </c>
      <c r="C138" s="102">
        <v>2</v>
      </c>
      <c r="D138" s="11"/>
      <c r="E138" s="11"/>
      <c r="F138" s="11"/>
      <c r="G138" s="11"/>
      <c r="H138" s="11"/>
      <c r="I138" s="11"/>
    </row>
    <row r="139" spans="2:9" s="55" customFormat="1" ht="18.75" customHeight="1" x14ac:dyDescent="0.25">
      <c r="B139" s="101" t="s">
        <v>487</v>
      </c>
      <c r="C139" s="102">
        <v>2</v>
      </c>
      <c r="D139" s="11"/>
      <c r="E139" s="11"/>
      <c r="F139" s="11"/>
      <c r="G139" s="11"/>
      <c r="H139" s="11"/>
      <c r="I139" s="11"/>
    </row>
    <row r="140" spans="2:9" s="55" customFormat="1" ht="18.75" customHeight="1" x14ac:dyDescent="0.25">
      <c r="B140" s="101" t="s">
        <v>339</v>
      </c>
      <c r="C140" s="102">
        <v>2</v>
      </c>
      <c r="D140" s="11"/>
      <c r="E140" s="11"/>
      <c r="F140" s="11"/>
      <c r="G140" s="11"/>
      <c r="H140" s="11"/>
      <c r="I140" s="11"/>
    </row>
    <row r="141" spans="2:9" s="55" customFormat="1" ht="18.75" customHeight="1" x14ac:dyDescent="0.25">
      <c r="B141" s="101" t="s">
        <v>333</v>
      </c>
      <c r="C141" s="102">
        <v>2</v>
      </c>
      <c r="D141" s="11"/>
      <c r="E141" s="11"/>
      <c r="F141" s="11"/>
      <c r="G141" s="11"/>
      <c r="H141" s="11"/>
      <c r="I141" s="11"/>
    </row>
    <row r="142" spans="2:9" s="55" customFormat="1" ht="18.75" customHeight="1" x14ac:dyDescent="0.25">
      <c r="B142" s="101" t="s">
        <v>444</v>
      </c>
      <c r="C142" s="102">
        <v>2</v>
      </c>
      <c r="D142" s="11"/>
      <c r="E142" s="11"/>
      <c r="F142" s="11"/>
      <c r="G142" s="11"/>
      <c r="H142" s="11"/>
      <c r="I142" s="11"/>
    </row>
    <row r="143" spans="2:9" s="55" customFormat="1" ht="18.75" customHeight="1" x14ac:dyDescent="0.25">
      <c r="B143" s="101" t="s">
        <v>477</v>
      </c>
      <c r="C143" s="102">
        <v>2</v>
      </c>
      <c r="D143" s="11"/>
      <c r="E143" s="11"/>
      <c r="F143" s="11"/>
      <c r="G143" s="11"/>
      <c r="H143" s="11"/>
      <c r="I143" s="11"/>
    </row>
    <row r="144" spans="2:9" s="55" customFormat="1" ht="18.75" customHeight="1" x14ac:dyDescent="0.25">
      <c r="B144" s="101" t="s">
        <v>454</v>
      </c>
      <c r="C144" s="102">
        <v>2</v>
      </c>
      <c r="D144" s="11"/>
      <c r="E144" s="11"/>
      <c r="F144" s="11"/>
      <c r="G144" s="11"/>
      <c r="H144" s="11"/>
      <c r="I144" s="11"/>
    </row>
    <row r="145" spans="2:9" s="55" customFormat="1" ht="18.75" customHeight="1" x14ac:dyDescent="0.25">
      <c r="B145" s="101" t="s">
        <v>482</v>
      </c>
      <c r="C145" s="102">
        <v>2</v>
      </c>
      <c r="D145" s="11"/>
      <c r="E145" s="11"/>
      <c r="F145" s="11"/>
      <c r="G145" s="11"/>
      <c r="H145" s="11"/>
      <c r="I145" s="11"/>
    </row>
    <row r="146" spans="2:9" s="55" customFormat="1" ht="18.75" customHeight="1" x14ac:dyDescent="0.25">
      <c r="B146" s="101" t="s">
        <v>261</v>
      </c>
      <c r="C146" s="102">
        <v>2</v>
      </c>
      <c r="D146" s="11"/>
      <c r="E146" s="11"/>
      <c r="F146" s="11"/>
      <c r="G146" s="11"/>
      <c r="H146" s="11"/>
      <c r="I146" s="11"/>
    </row>
    <row r="147" spans="2:9" s="55" customFormat="1" ht="18.75" customHeight="1" x14ac:dyDescent="0.25">
      <c r="B147" s="101" t="s">
        <v>486</v>
      </c>
      <c r="C147" s="102">
        <v>2</v>
      </c>
      <c r="D147" s="11"/>
      <c r="E147" s="11"/>
      <c r="F147" s="11"/>
      <c r="G147" s="11"/>
      <c r="H147" s="11"/>
      <c r="I147" s="11"/>
    </row>
    <row r="148" spans="2:9" s="55" customFormat="1" ht="18.75" customHeight="1" x14ac:dyDescent="0.25">
      <c r="B148" s="101" t="s">
        <v>451</v>
      </c>
      <c r="C148" s="102">
        <v>2</v>
      </c>
      <c r="D148" s="11"/>
      <c r="E148" s="11"/>
      <c r="F148" s="11"/>
      <c r="G148" s="11"/>
      <c r="H148" s="11"/>
      <c r="I148" s="11"/>
    </row>
    <row r="149" spans="2:9" s="55" customFormat="1" ht="18.75" customHeight="1" x14ac:dyDescent="0.25">
      <c r="B149" s="101" t="s">
        <v>463</v>
      </c>
      <c r="C149" s="102">
        <v>2</v>
      </c>
      <c r="D149" s="11"/>
      <c r="E149" s="11"/>
      <c r="F149" s="11"/>
      <c r="G149" s="11"/>
      <c r="H149" s="11"/>
      <c r="I149" s="11"/>
    </row>
    <row r="150" spans="2:9" s="55" customFormat="1" ht="18.75" customHeight="1" x14ac:dyDescent="0.25">
      <c r="B150" s="101" t="s">
        <v>268</v>
      </c>
      <c r="C150" s="102">
        <v>2</v>
      </c>
      <c r="D150" s="11"/>
      <c r="E150" s="11"/>
      <c r="F150" s="11"/>
      <c r="G150" s="11"/>
      <c r="H150" s="11"/>
      <c r="I150" s="11"/>
    </row>
    <row r="151" spans="2:9" s="55" customFormat="1" ht="18.75" customHeight="1" x14ac:dyDescent="0.25">
      <c r="B151" s="101" t="s">
        <v>319</v>
      </c>
      <c r="C151" s="102">
        <v>2</v>
      </c>
      <c r="D151" s="11"/>
      <c r="E151" s="11"/>
      <c r="F151" s="11"/>
      <c r="G151" s="11"/>
      <c r="H151" s="11"/>
      <c r="I151" s="11"/>
    </row>
    <row r="152" spans="2:9" s="55" customFormat="1" ht="18.75" customHeight="1" x14ac:dyDescent="0.25">
      <c r="B152" s="101" t="s">
        <v>435</v>
      </c>
      <c r="C152" s="102">
        <v>2</v>
      </c>
      <c r="D152" s="11"/>
      <c r="E152" s="11"/>
      <c r="F152" s="11"/>
      <c r="G152" s="11"/>
      <c r="H152" s="11"/>
      <c r="I152" s="11"/>
    </row>
    <row r="153" spans="2:9" s="55" customFormat="1" ht="18.75" customHeight="1" x14ac:dyDescent="0.25">
      <c r="B153" s="101" t="s">
        <v>478</v>
      </c>
      <c r="C153" s="102">
        <v>2</v>
      </c>
      <c r="D153" s="11"/>
      <c r="E153" s="11"/>
      <c r="F153" s="11"/>
      <c r="G153" s="11"/>
      <c r="H153" s="11"/>
      <c r="I153" s="11"/>
    </row>
    <row r="154" spans="2:9" s="55" customFormat="1" ht="18.75" customHeight="1" x14ac:dyDescent="0.25">
      <c r="B154" s="101" t="s">
        <v>277</v>
      </c>
      <c r="C154" s="102">
        <v>2</v>
      </c>
      <c r="D154" s="11"/>
      <c r="E154" s="11"/>
      <c r="F154" s="11"/>
      <c r="G154" s="11"/>
      <c r="H154" s="11"/>
      <c r="I154" s="11"/>
    </row>
    <row r="155" spans="2:9" s="55" customFormat="1" ht="18.75" customHeight="1" x14ac:dyDescent="0.25">
      <c r="B155" s="101" t="s">
        <v>231</v>
      </c>
      <c r="C155" s="102">
        <v>2</v>
      </c>
      <c r="D155" s="11"/>
      <c r="E155" s="11"/>
      <c r="F155" s="11"/>
      <c r="G155" s="11"/>
      <c r="H155" s="11"/>
      <c r="I155" s="11"/>
    </row>
    <row r="156" spans="2:9" s="55" customFormat="1" ht="18.75" customHeight="1" x14ac:dyDescent="0.25">
      <c r="B156" s="101" t="s">
        <v>475</v>
      </c>
      <c r="C156" s="102">
        <v>2</v>
      </c>
      <c r="D156" s="11"/>
      <c r="E156" s="11"/>
      <c r="F156" s="11"/>
      <c r="G156" s="11"/>
      <c r="H156" s="11"/>
      <c r="I156" s="11"/>
    </row>
    <row r="157" spans="2:9" s="55" customFormat="1" ht="18.75" customHeight="1" x14ac:dyDescent="0.25">
      <c r="B157" s="101" t="s">
        <v>235</v>
      </c>
      <c r="C157" s="102">
        <v>2</v>
      </c>
      <c r="D157" s="11"/>
      <c r="E157" s="11"/>
      <c r="F157" s="11"/>
      <c r="G157" s="11"/>
      <c r="H157" s="11"/>
      <c r="I157" s="11"/>
    </row>
    <row r="158" spans="2:9" s="55" customFormat="1" ht="18.75" customHeight="1" x14ac:dyDescent="0.25">
      <c r="B158" s="101" t="s">
        <v>341</v>
      </c>
      <c r="C158" s="102">
        <v>2</v>
      </c>
      <c r="D158" s="11"/>
      <c r="E158" s="11"/>
      <c r="F158" s="11"/>
      <c r="G158" s="11"/>
      <c r="H158" s="11"/>
      <c r="I158" s="11"/>
    </row>
    <row r="159" spans="2:9" s="55" customFormat="1" ht="18.75" customHeight="1" x14ac:dyDescent="0.25">
      <c r="B159" s="101" t="s">
        <v>335</v>
      </c>
      <c r="C159" s="102">
        <v>2</v>
      </c>
      <c r="D159" s="11"/>
      <c r="E159" s="11"/>
      <c r="F159" s="11"/>
      <c r="G159" s="11"/>
      <c r="H159" s="11"/>
      <c r="I159" s="11"/>
    </row>
    <row r="160" spans="2:9" s="55" customFormat="1" ht="18.75" customHeight="1" x14ac:dyDescent="0.25">
      <c r="B160" s="101" t="s">
        <v>460</v>
      </c>
      <c r="C160" s="102">
        <v>2</v>
      </c>
      <c r="D160" s="11"/>
      <c r="E160" s="11"/>
      <c r="F160" s="11"/>
      <c r="G160" s="11"/>
      <c r="H160" s="11"/>
      <c r="I160" s="11"/>
    </row>
    <row r="161" spans="2:9" s="55" customFormat="1" ht="18.75" customHeight="1" x14ac:dyDescent="0.25">
      <c r="B161" s="101" t="s">
        <v>473</v>
      </c>
      <c r="C161" s="102">
        <v>2</v>
      </c>
      <c r="D161" s="11"/>
      <c r="E161" s="11"/>
      <c r="F161" s="11"/>
      <c r="G161" s="11"/>
      <c r="H161" s="11"/>
      <c r="I161" s="11"/>
    </row>
    <row r="162" spans="2:9" s="55" customFormat="1" ht="18.75" customHeight="1" x14ac:dyDescent="0.25">
      <c r="B162" s="101" t="s">
        <v>446</v>
      </c>
      <c r="C162" s="102">
        <v>2</v>
      </c>
      <c r="D162" s="11"/>
      <c r="E162" s="11"/>
      <c r="F162" s="11"/>
      <c r="G162" s="11"/>
      <c r="H162" s="11"/>
      <c r="I162" s="11"/>
    </row>
    <row r="163" spans="2:9" s="55" customFormat="1" ht="18.75" customHeight="1" x14ac:dyDescent="0.25">
      <c r="B163" s="101" t="s">
        <v>328</v>
      </c>
      <c r="C163" s="102">
        <v>2</v>
      </c>
      <c r="D163" s="11"/>
      <c r="E163" s="11"/>
      <c r="F163" s="11"/>
      <c r="G163" s="11"/>
      <c r="H163" s="11"/>
      <c r="I163" s="11"/>
    </row>
    <row r="164" spans="2:9" s="55" customFormat="1" ht="18.75" customHeight="1" x14ac:dyDescent="0.25">
      <c r="B164" s="101" t="s">
        <v>278</v>
      </c>
      <c r="C164" s="102">
        <v>2</v>
      </c>
      <c r="D164" s="11"/>
      <c r="E164" s="11"/>
      <c r="F164" s="11"/>
      <c r="G164" s="11"/>
      <c r="H164" s="11"/>
      <c r="I164" s="11"/>
    </row>
    <row r="165" spans="2:9" s="55" customFormat="1" ht="18.75" customHeight="1" x14ac:dyDescent="0.25">
      <c r="B165" s="101" t="s">
        <v>470</v>
      </c>
      <c r="C165" s="102">
        <v>2</v>
      </c>
      <c r="D165" s="11"/>
      <c r="E165" s="11"/>
      <c r="F165" s="11"/>
      <c r="G165" s="11"/>
      <c r="H165" s="11"/>
      <c r="I165" s="11"/>
    </row>
    <row r="166" spans="2:9" s="55" customFormat="1" ht="18.75" customHeight="1" x14ac:dyDescent="0.25">
      <c r="B166" s="101" t="s">
        <v>310</v>
      </c>
      <c r="C166" s="102">
        <v>2</v>
      </c>
      <c r="D166" s="11"/>
      <c r="E166" s="11"/>
      <c r="F166" s="11"/>
      <c r="G166" s="11"/>
      <c r="H166" s="11"/>
      <c r="I166" s="11"/>
    </row>
    <row r="167" spans="2:9" s="55" customFormat="1" ht="18.75" customHeight="1" x14ac:dyDescent="0.25">
      <c r="B167" s="101" t="s">
        <v>309</v>
      </c>
      <c r="C167" s="102">
        <v>2</v>
      </c>
      <c r="D167" s="11"/>
      <c r="E167" s="11"/>
      <c r="F167" s="11"/>
      <c r="G167" s="11"/>
      <c r="H167" s="11"/>
      <c r="I167" s="11"/>
    </row>
    <row r="168" spans="2:9" s="55" customFormat="1" ht="18.75" customHeight="1" x14ac:dyDescent="0.25">
      <c r="B168" s="101" t="s">
        <v>459</v>
      </c>
      <c r="C168" s="102">
        <v>2</v>
      </c>
      <c r="D168" s="11"/>
      <c r="E168" s="11"/>
      <c r="F168" s="11"/>
      <c r="G168" s="11"/>
      <c r="H168" s="11"/>
      <c r="I168" s="11"/>
    </row>
    <row r="169" spans="2:9" s="55" customFormat="1" ht="18.75" customHeight="1" x14ac:dyDescent="0.25">
      <c r="B169" s="101" t="s">
        <v>468</v>
      </c>
      <c r="C169" s="102">
        <v>2</v>
      </c>
      <c r="D169" s="11"/>
      <c r="E169" s="11"/>
      <c r="F169" s="11"/>
      <c r="G169" s="11"/>
      <c r="H169" s="11"/>
      <c r="I169" s="11"/>
    </row>
    <row r="170" spans="2:9" s="55" customFormat="1" ht="18.75" customHeight="1" x14ac:dyDescent="0.25">
      <c r="B170" s="101" t="s">
        <v>469</v>
      </c>
      <c r="C170" s="102">
        <v>2</v>
      </c>
      <c r="D170" s="11"/>
      <c r="E170" s="11"/>
      <c r="F170" s="11"/>
      <c r="G170" s="11"/>
      <c r="H170" s="11"/>
      <c r="I170" s="11"/>
    </row>
    <row r="171" spans="2:9" s="55" customFormat="1" ht="18.75" customHeight="1" x14ac:dyDescent="0.25">
      <c r="B171" s="101" t="s">
        <v>480</v>
      </c>
      <c r="C171" s="102">
        <v>2</v>
      </c>
      <c r="D171" s="11"/>
      <c r="E171" s="11"/>
      <c r="F171" s="11"/>
      <c r="G171" s="11"/>
      <c r="H171" s="11"/>
      <c r="I171" s="11"/>
    </row>
    <row r="172" spans="2:9" s="55" customFormat="1" ht="18.75" customHeight="1" x14ac:dyDescent="0.25">
      <c r="B172" s="101" t="s">
        <v>437</v>
      </c>
      <c r="C172" s="102">
        <v>2</v>
      </c>
      <c r="D172" s="11"/>
      <c r="E172" s="11"/>
      <c r="F172" s="11"/>
      <c r="G172" s="11"/>
      <c r="H172" s="11"/>
      <c r="I172" s="11"/>
    </row>
    <row r="173" spans="2:9" s="55" customFormat="1" ht="18.75" customHeight="1" x14ac:dyDescent="0.25">
      <c r="B173" s="101" t="s">
        <v>314</v>
      </c>
      <c r="C173" s="102">
        <v>2</v>
      </c>
      <c r="D173" s="11"/>
      <c r="E173" s="11"/>
      <c r="F173" s="11"/>
      <c r="G173" s="11"/>
      <c r="H173" s="11"/>
      <c r="I173" s="11"/>
    </row>
    <row r="174" spans="2:9" s="55" customFormat="1" ht="18.75" customHeight="1" x14ac:dyDescent="0.25">
      <c r="B174" s="101" t="s">
        <v>476</v>
      </c>
      <c r="C174" s="102">
        <v>2</v>
      </c>
      <c r="D174" s="11"/>
      <c r="E174" s="11"/>
      <c r="F174" s="11"/>
      <c r="G174" s="11"/>
      <c r="H174" s="11"/>
      <c r="I174" s="11"/>
    </row>
    <row r="175" spans="2:9" s="55" customFormat="1" ht="18.75" customHeight="1" x14ac:dyDescent="0.25">
      <c r="B175" s="101" t="s">
        <v>323</v>
      </c>
      <c r="C175" s="102">
        <v>2</v>
      </c>
      <c r="D175" s="11"/>
      <c r="E175" s="11"/>
      <c r="F175" s="11"/>
      <c r="G175" s="11"/>
      <c r="H175" s="11"/>
      <c r="I175" s="11"/>
    </row>
    <row r="176" spans="2:9" s="55" customFormat="1" ht="18.75" customHeight="1" x14ac:dyDescent="0.25">
      <c r="B176" s="101" t="s">
        <v>632</v>
      </c>
      <c r="C176" s="102">
        <v>2</v>
      </c>
      <c r="D176" s="11"/>
      <c r="E176" s="11"/>
      <c r="F176" s="11"/>
      <c r="G176" s="11"/>
      <c r="H176" s="11"/>
      <c r="I176" s="11"/>
    </row>
    <row r="177" spans="2:9" s="55" customFormat="1" ht="18.75" customHeight="1" x14ac:dyDescent="0.25">
      <c r="B177" s="101" t="s">
        <v>442</v>
      </c>
      <c r="C177" s="102">
        <v>2</v>
      </c>
      <c r="D177" s="11"/>
      <c r="E177" s="11"/>
      <c r="F177" s="11"/>
      <c r="G177" s="11"/>
      <c r="H177" s="11"/>
      <c r="I177" s="11"/>
    </row>
    <row r="178" spans="2:9" s="55" customFormat="1" ht="18.75" customHeight="1" x14ac:dyDescent="0.25">
      <c r="B178" s="101" t="s">
        <v>267</v>
      </c>
      <c r="C178" s="102">
        <v>2</v>
      </c>
      <c r="D178" s="11"/>
      <c r="E178" s="11"/>
      <c r="F178" s="11"/>
      <c r="G178" s="11"/>
      <c r="H178" s="11"/>
      <c r="I178" s="11"/>
    </row>
    <row r="179" spans="2:9" s="55" customFormat="1" ht="18.75" customHeight="1" x14ac:dyDescent="0.25">
      <c r="B179" s="101" t="s">
        <v>445</v>
      </c>
      <c r="C179" s="102">
        <v>2</v>
      </c>
      <c r="D179" s="11"/>
      <c r="E179" s="11"/>
      <c r="F179" s="11"/>
      <c r="G179" s="11"/>
      <c r="H179" s="11"/>
      <c r="I179" s="11"/>
    </row>
    <row r="180" spans="2:9" s="55" customFormat="1" ht="18.75" customHeight="1" x14ac:dyDescent="0.25">
      <c r="B180" s="101" t="s">
        <v>432</v>
      </c>
      <c r="C180" s="102">
        <v>2</v>
      </c>
      <c r="D180" s="11"/>
      <c r="E180" s="11"/>
      <c r="F180" s="11"/>
      <c r="G180" s="11"/>
      <c r="H180" s="11"/>
      <c r="I180" s="11"/>
    </row>
    <row r="181" spans="2:9" s="55" customFormat="1" ht="18.75" customHeight="1" x14ac:dyDescent="0.25">
      <c r="B181" s="101" t="s">
        <v>443</v>
      </c>
      <c r="C181" s="102">
        <v>2</v>
      </c>
      <c r="D181" s="11"/>
      <c r="E181" s="11"/>
      <c r="F181" s="11"/>
      <c r="G181" s="11"/>
      <c r="H181" s="11"/>
      <c r="I181" s="11"/>
    </row>
    <row r="182" spans="2:9" s="55" customFormat="1" ht="18.75" customHeight="1" x14ac:dyDescent="0.25">
      <c r="B182" s="101" t="s">
        <v>430</v>
      </c>
      <c r="C182" s="102">
        <v>2</v>
      </c>
      <c r="D182" s="11"/>
      <c r="E182" s="11"/>
      <c r="F182" s="11"/>
      <c r="G182" s="11"/>
      <c r="H182" s="11"/>
      <c r="I182" s="11"/>
    </row>
    <row r="183" spans="2:9" s="55" customFormat="1" ht="18.75" customHeight="1" x14ac:dyDescent="0.25">
      <c r="B183" s="101" t="s">
        <v>421</v>
      </c>
      <c r="C183" s="102">
        <v>2</v>
      </c>
      <c r="D183" s="11"/>
      <c r="E183" s="11"/>
      <c r="F183" s="11"/>
      <c r="G183" s="11"/>
      <c r="H183" s="11"/>
      <c r="I183" s="11"/>
    </row>
    <row r="184" spans="2:9" s="55" customFormat="1" ht="18.75" customHeight="1" x14ac:dyDescent="0.25">
      <c r="B184" s="101" t="s">
        <v>320</v>
      </c>
      <c r="C184" s="102">
        <v>2</v>
      </c>
      <c r="D184" s="11"/>
      <c r="E184" s="11"/>
      <c r="F184" s="11"/>
      <c r="G184" s="11"/>
      <c r="H184" s="11"/>
      <c r="I184" s="11"/>
    </row>
    <row r="185" spans="2:9" s="55" customFormat="1" ht="18.75" customHeight="1" x14ac:dyDescent="0.25">
      <c r="B185" s="101" t="s">
        <v>464</v>
      </c>
      <c r="C185" s="102">
        <v>2</v>
      </c>
      <c r="D185" s="11"/>
      <c r="E185" s="11"/>
      <c r="F185" s="11"/>
      <c r="G185" s="11"/>
      <c r="H185" s="11"/>
      <c r="I185" s="11"/>
    </row>
    <row r="186" spans="2:9" s="55" customFormat="1" ht="18.75" customHeight="1" x14ac:dyDescent="0.25">
      <c r="B186" s="101" t="s">
        <v>431</v>
      </c>
      <c r="C186" s="102">
        <v>2</v>
      </c>
      <c r="D186" s="11"/>
      <c r="E186" s="11"/>
      <c r="F186" s="11"/>
      <c r="G186" s="11"/>
      <c r="H186" s="11"/>
      <c r="I186" s="11"/>
    </row>
    <row r="187" spans="2:9" s="55" customFormat="1" ht="18.75" customHeight="1" x14ac:dyDescent="0.25">
      <c r="B187" s="101" t="s">
        <v>448</v>
      </c>
      <c r="C187" s="102">
        <v>2</v>
      </c>
      <c r="D187" s="11"/>
      <c r="E187" s="11"/>
      <c r="F187" s="11"/>
      <c r="G187" s="11"/>
      <c r="H187" s="11"/>
      <c r="I187" s="11"/>
    </row>
    <row r="188" spans="2:9" s="55" customFormat="1" ht="18.75" customHeight="1" x14ac:dyDescent="0.25">
      <c r="B188" s="101" t="s">
        <v>452</v>
      </c>
      <c r="C188" s="102">
        <v>2</v>
      </c>
      <c r="D188" s="11"/>
      <c r="E188" s="11"/>
      <c r="F188" s="11"/>
      <c r="G188" s="11"/>
      <c r="H188" s="11"/>
      <c r="I188" s="11"/>
    </row>
    <row r="189" spans="2:9" s="55" customFormat="1" ht="18.75" customHeight="1" x14ac:dyDescent="0.25">
      <c r="B189" s="101" t="s">
        <v>325</v>
      </c>
      <c r="C189" s="102">
        <v>2</v>
      </c>
      <c r="D189" s="11"/>
      <c r="E189" s="11"/>
      <c r="F189" s="11"/>
      <c r="G189" s="11"/>
      <c r="H189" s="11"/>
      <c r="I189" s="11"/>
    </row>
    <row r="190" spans="2:9" s="55" customFormat="1" ht="18.75" customHeight="1" x14ac:dyDescent="0.25">
      <c r="B190" s="101" t="s">
        <v>457</v>
      </c>
      <c r="C190" s="102">
        <v>2</v>
      </c>
      <c r="D190" s="11"/>
      <c r="E190" s="11"/>
      <c r="F190" s="11"/>
      <c r="G190" s="11"/>
      <c r="H190" s="11"/>
      <c r="I190" s="11"/>
    </row>
    <row r="191" spans="2:9" s="55" customFormat="1" ht="18.75" customHeight="1" x14ac:dyDescent="0.25">
      <c r="B191" s="101" t="s">
        <v>456</v>
      </c>
      <c r="C191" s="102">
        <v>2</v>
      </c>
      <c r="D191" s="11"/>
      <c r="E191" s="11"/>
      <c r="F191" s="11"/>
      <c r="G191" s="11"/>
      <c r="H191" s="11"/>
      <c r="I191" s="11"/>
    </row>
    <row r="192" spans="2:9" s="55" customFormat="1" ht="18.75" customHeight="1" x14ac:dyDescent="0.25">
      <c r="B192" s="101" t="s">
        <v>238</v>
      </c>
      <c r="C192" s="102">
        <v>2</v>
      </c>
      <c r="D192" s="11"/>
      <c r="E192" s="11"/>
      <c r="F192" s="11"/>
      <c r="G192" s="11"/>
      <c r="H192" s="11"/>
      <c r="I192" s="11"/>
    </row>
    <row r="193" spans="2:9" s="55" customFormat="1" ht="18.75" customHeight="1" x14ac:dyDescent="0.25">
      <c r="B193" s="101" t="s">
        <v>633</v>
      </c>
      <c r="C193" s="102">
        <v>2</v>
      </c>
      <c r="D193" s="11"/>
      <c r="E193" s="11"/>
      <c r="F193" s="11"/>
      <c r="G193" s="11"/>
      <c r="H193" s="11"/>
      <c r="I193" s="11"/>
    </row>
    <row r="194" spans="2:9" s="55" customFormat="1" ht="18.75" customHeight="1" x14ac:dyDescent="0.25">
      <c r="B194" s="101" t="s">
        <v>439</v>
      </c>
      <c r="C194" s="102">
        <v>2</v>
      </c>
      <c r="D194" s="11"/>
      <c r="E194" s="11"/>
      <c r="F194" s="11"/>
      <c r="G194" s="11"/>
      <c r="H194" s="11"/>
      <c r="I194" s="11"/>
    </row>
    <row r="195" spans="2:9" s="55" customFormat="1" ht="18.75" customHeight="1" x14ac:dyDescent="0.25">
      <c r="B195" s="101" t="s">
        <v>412</v>
      </c>
      <c r="C195" s="102">
        <v>2</v>
      </c>
      <c r="D195" s="11"/>
      <c r="E195" s="11"/>
      <c r="F195" s="11"/>
      <c r="G195" s="11"/>
      <c r="H195" s="11"/>
      <c r="I195" s="11"/>
    </row>
    <row r="196" spans="2:9" s="55" customFormat="1" ht="18.75" customHeight="1" x14ac:dyDescent="0.25">
      <c r="B196" s="101" t="s">
        <v>440</v>
      </c>
      <c r="C196" s="102">
        <v>2</v>
      </c>
      <c r="D196" s="11"/>
      <c r="E196" s="11"/>
      <c r="F196" s="11"/>
      <c r="G196" s="11"/>
      <c r="H196" s="11"/>
      <c r="I196" s="11"/>
    </row>
    <row r="197" spans="2:9" s="55" customFormat="1" ht="18.75" customHeight="1" x14ac:dyDescent="0.25">
      <c r="B197" s="101" t="s">
        <v>461</v>
      </c>
      <c r="C197" s="102">
        <v>2</v>
      </c>
      <c r="D197" s="11"/>
      <c r="E197" s="11"/>
      <c r="F197" s="11"/>
      <c r="G197" s="11"/>
      <c r="H197" s="11"/>
      <c r="I197" s="11"/>
    </row>
    <row r="198" spans="2:9" s="55" customFormat="1" ht="18.75" customHeight="1" x14ac:dyDescent="0.25">
      <c r="B198" s="101" t="s">
        <v>429</v>
      </c>
      <c r="C198" s="102">
        <v>2</v>
      </c>
      <c r="D198" s="11"/>
      <c r="E198" s="11"/>
      <c r="F198" s="11"/>
      <c r="G198" s="11"/>
      <c r="H198" s="11"/>
      <c r="I198" s="11"/>
    </row>
    <row r="199" spans="2:9" s="55" customFormat="1" ht="18.75" customHeight="1" x14ac:dyDescent="0.25">
      <c r="B199" s="101" t="s">
        <v>471</v>
      </c>
      <c r="C199" s="102">
        <v>2</v>
      </c>
      <c r="D199" s="11"/>
      <c r="E199" s="11"/>
      <c r="F199" s="11"/>
      <c r="G199" s="11"/>
      <c r="H199" s="11"/>
      <c r="I199" s="11"/>
    </row>
    <row r="200" spans="2:9" s="55" customFormat="1" ht="18.75" customHeight="1" x14ac:dyDescent="0.25">
      <c r="B200" s="101" t="s">
        <v>474</v>
      </c>
      <c r="C200" s="102">
        <v>2</v>
      </c>
      <c r="D200" s="11"/>
      <c r="E200" s="11"/>
      <c r="F200" s="11"/>
      <c r="G200" s="11"/>
      <c r="H200" s="11"/>
      <c r="I200" s="11"/>
    </row>
    <row r="201" spans="2:9" s="55" customFormat="1" ht="18.75" customHeight="1" x14ac:dyDescent="0.25">
      <c r="B201" s="101" t="s">
        <v>481</v>
      </c>
      <c r="C201" s="102">
        <v>2</v>
      </c>
      <c r="D201" s="11"/>
      <c r="E201" s="11"/>
      <c r="F201" s="11"/>
      <c r="G201" s="11"/>
      <c r="H201" s="11"/>
      <c r="I201" s="11"/>
    </row>
    <row r="202" spans="2:9" s="55" customFormat="1" ht="18.75" customHeight="1" x14ac:dyDescent="0.25">
      <c r="B202" s="101" t="s">
        <v>311</v>
      </c>
      <c r="C202" s="102">
        <v>2</v>
      </c>
      <c r="D202" s="11"/>
      <c r="E202" s="11"/>
      <c r="F202" s="11"/>
      <c r="G202" s="11"/>
      <c r="H202" s="11"/>
      <c r="I202" s="11"/>
    </row>
    <row r="203" spans="2:9" s="55" customFormat="1" ht="18.75" customHeight="1" x14ac:dyDescent="0.25">
      <c r="B203" s="101" t="s">
        <v>634</v>
      </c>
      <c r="C203" s="102">
        <v>1</v>
      </c>
      <c r="D203" s="11"/>
      <c r="E203" s="11"/>
      <c r="F203" s="11"/>
      <c r="G203" s="11"/>
      <c r="H203" s="11"/>
      <c r="I203" s="11"/>
    </row>
    <row r="204" spans="2:9" s="55" customFormat="1" ht="18.75" customHeight="1" x14ac:dyDescent="0.25">
      <c r="B204" s="101" t="s">
        <v>438</v>
      </c>
      <c r="C204" s="102">
        <v>1</v>
      </c>
      <c r="D204" s="11"/>
      <c r="E204" s="11"/>
      <c r="F204" s="11"/>
      <c r="G204" s="11"/>
      <c r="H204" s="11"/>
      <c r="I204" s="11"/>
    </row>
    <row r="205" spans="2:9" s="55" customFormat="1" ht="18.75" customHeight="1" x14ac:dyDescent="0.25">
      <c r="B205" s="101" t="s">
        <v>635</v>
      </c>
      <c r="C205" s="102">
        <v>1</v>
      </c>
      <c r="D205" s="11"/>
      <c r="E205" s="11"/>
      <c r="F205" s="11"/>
      <c r="G205" s="11"/>
      <c r="H205" s="11"/>
      <c r="I205" s="11"/>
    </row>
    <row r="206" spans="2:9" s="55" customFormat="1" ht="18.75" customHeight="1" x14ac:dyDescent="0.25">
      <c r="B206" s="101" t="s">
        <v>636</v>
      </c>
      <c r="C206" s="102">
        <v>1</v>
      </c>
      <c r="D206" s="11"/>
      <c r="E206" s="11"/>
      <c r="F206" s="11"/>
      <c r="G206" s="11"/>
      <c r="H206" s="11"/>
      <c r="I206" s="11"/>
    </row>
    <row r="207" spans="2:9" s="55" customFormat="1" ht="18.75" customHeight="1" x14ac:dyDescent="0.25">
      <c r="B207" s="101" t="s">
        <v>484</v>
      </c>
      <c r="C207" s="102">
        <v>1</v>
      </c>
      <c r="D207" s="11"/>
      <c r="E207" s="11"/>
      <c r="F207" s="11"/>
      <c r="G207" s="11"/>
      <c r="H207" s="11"/>
      <c r="I207" s="11"/>
    </row>
    <row r="208" spans="2:9" s="55" customFormat="1" ht="18.75" customHeight="1" x14ac:dyDescent="0.25">
      <c r="B208" s="101" t="s">
        <v>433</v>
      </c>
      <c r="C208" s="102">
        <v>1</v>
      </c>
      <c r="D208" s="11"/>
      <c r="E208" s="11"/>
      <c r="F208" s="11"/>
      <c r="G208" s="11"/>
      <c r="H208" s="11"/>
      <c r="I208" s="11"/>
    </row>
    <row r="209" spans="2:9" s="55" customFormat="1" ht="18.75" customHeight="1" x14ac:dyDescent="0.25">
      <c r="B209" s="101" t="s">
        <v>637</v>
      </c>
      <c r="C209" s="102">
        <v>1</v>
      </c>
      <c r="D209" s="11"/>
      <c r="E209" s="11"/>
      <c r="F209" s="11"/>
      <c r="G209" s="11"/>
      <c r="H209" s="11"/>
      <c r="I209" s="11"/>
    </row>
    <row r="210" spans="2:9" s="55" customFormat="1" ht="18.75" customHeight="1" x14ac:dyDescent="0.25">
      <c r="B210" s="101" t="s">
        <v>462</v>
      </c>
      <c r="C210" s="102">
        <v>1</v>
      </c>
      <c r="D210" s="11"/>
      <c r="E210" s="11"/>
      <c r="F210" s="11"/>
      <c r="G210" s="11"/>
      <c r="H210" s="11"/>
      <c r="I210" s="11"/>
    </row>
    <row r="211" spans="2:9" s="55" customFormat="1" ht="18.75" customHeight="1" x14ac:dyDescent="0.25">
      <c r="B211" s="101" t="s">
        <v>638</v>
      </c>
      <c r="C211" s="102">
        <v>1</v>
      </c>
      <c r="D211" s="11"/>
      <c r="E211" s="11"/>
      <c r="F211" s="11"/>
      <c r="G211" s="11"/>
      <c r="H211" s="11"/>
      <c r="I211" s="11"/>
    </row>
    <row r="212" spans="2:9" s="55" customFormat="1" ht="18.75" customHeight="1" x14ac:dyDescent="0.25">
      <c r="B212" s="101" t="s">
        <v>340</v>
      </c>
      <c r="C212" s="102">
        <v>1</v>
      </c>
      <c r="D212" s="11"/>
      <c r="E212" s="11"/>
      <c r="F212" s="11"/>
      <c r="G212" s="11"/>
      <c r="H212" s="11"/>
      <c r="I212" s="11"/>
    </row>
    <row r="213" spans="2:9" s="55" customFormat="1" ht="18.75" customHeight="1" x14ac:dyDescent="0.25">
      <c r="B213" s="101" t="s">
        <v>315</v>
      </c>
      <c r="C213" s="102">
        <v>1</v>
      </c>
      <c r="D213" s="11"/>
      <c r="E213" s="11"/>
      <c r="F213" s="11"/>
      <c r="G213" s="11"/>
      <c r="H213" s="11"/>
      <c r="I213" s="11"/>
    </row>
    <row r="214" spans="2:9" s="55" customFormat="1" ht="18.75" customHeight="1" x14ac:dyDescent="0.25">
      <c r="B214" s="101" t="s">
        <v>639</v>
      </c>
      <c r="C214" s="102">
        <v>1</v>
      </c>
      <c r="D214" s="11"/>
      <c r="E214" s="11"/>
      <c r="F214" s="11"/>
      <c r="G214" s="11"/>
      <c r="H214" s="11"/>
      <c r="I214" s="11"/>
    </row>
    <row r="215" spans="2:9" s="55" customFormat="1" ht="18.75" customHeight="1" x14ac:dyDescent="0.25">
      <c r="B215" s="101" t="s">
        <v>640</v>
      </c>
      <c r="C215" s="102">
        <v>1</v>
      </c>
      <c r="D215" s="11"/>
      <c r="E215" s="11"/>
      <c r="F215" s="11"/>
      <c r="G215" s="11"/>
      <c r="H215" s="11"/>
      <c r="I215" s="11"/>
    </row>
    <row r="216" spans="2:9" s="55" customFormat="1" ht="18.75" customHeight="1" x14ac:dyDescent="0.25">
      <c r="B216" s="101" t="s">
        <v>415</v>
      </c>
      <c r="C216" s="102">
        <v>1</v>
      </c>
      <c r="D216" s="11"/>
      <c r="E216" s="11"/>
      <c r="F216" s="11"/>
      <c r="G216" s="11"/>
      <c r="H216" s="11"/>
      <c r="I216" s="11"/>
    </row>
    <row r="217" spans="2:9" s="55" customFormat="1" ht="18.75" customHeight="1" thickBot="1" x14ac:dyDescent="0.3">
      <c r="B217" s="101" t="s">
        <v>466</v>
      </c>
      <c r="C217" s="102">
        <v>1</v>
      </c>
      <c r="D217" s="11"/>
      <c r="E217" s="11"/>
      <c r="F217" s="11"/>
      <c r="G217" s="11"/>
      <c r="H217" s="11"/>
      <c r="I217" s="11"/>
    </row>
    <row r="218" spans="2:9" ht="18.75" customHeight="1" thickBot="1" x14ac:dyDescent="0.3">
      <c r="B218" s="106" t="s">
        <v>219</v>
      </c>
      <c r="C218" s="107">
        <f>SUM(C6:C217)</f>
        <v>19762</v>
      </c>
    </row>
    <row r="219" spans="2:9" s="117" customFormat="1" ht="18.75" customHeight="1" x14ac:dyDescent="0.25">
      <c r="B219" s="114"/>
      <c r="C219" s="115"/>
      <c r="D219" s="116"/>
      <c r="E219" s="116"/>
      <c r="F219" s="116"/>
      <c r="G219" s="116"/>
      <c r="H219" s="116"/>
      <c r="I219" s="116"/>
    </row>
    <row r="220" spans="2:9" ht="18.75" customHeight="1" x14ac:dyDescent="0.25">
      <c r="B220" s="94" t="s">
        <v>301</v>
      </c>
    </row>
  </sheetData>
  <mergeCells count="3">
    <mergeCell ref="B4:B5"/>
    <mergeCell ref="C4:C5"/>
    <mergeCell ref="B2:C2"/>
  </mergeCells>
  <hyperlinks>
    <hyperlink ref="B3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30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E1" sqref="E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16384" width="11.42578125" style="54"/>
  </cols>
  <sheetData>
    <row r="1" spans="2:3" s="5" customFormat="1" ht="18.75" customHeight="1" x14ac:dyDescent="0.2"/>
    <row r="2" spans="2:3" s="5" customFormat="1" ht="18.75" customHeight="1" x14ac:dyDescent="0.25">
      <c r="B2" s="167" t="s">
        <v>305</v>
      </c>
      <c r="C2" s="167"/>
    </row>
    <row r="3" spans="2:3" s="5" customFormat="1" ht="18.75" customHeight="1" thickBot="1" x14ac:dyDescent="0.25">
      <c r="B3" s="63" t="s">
        <v>13</v>
      </c>
    </row>
    <row r="4" spans="2:3" s="57" customFormat="1" ht="18.75" customHeight="1" x14ac:dyDescent="0.25">
      <c r="B4" s="173" t="s">
        <v>226</v>
      </c>
      <c r="C4" s="175" t="s">
        <v>641</v>
      </c>
    </row>
    <row r="5" spans="2:3" s="57" customFormat="1" ht="18.75" customHeight="1" x14ac:dyDescent="0.25">
      <c r="B5" s="174"/>
      <c r="C5" s="176"/>
    </row>
    <row r="6" spans="2:3" s="55" customFormat="1" ht="18.75" customHeight="1" x14ac:dyDescent="0.25">
      <c r="B6" s="101" t="s">
        <v>57</v>
      </c>
      <c r="C6" s="102">
        <v>1800</v>
      </c>
    </row>
    <row r="7" spans="2:3" s="55" customFormat="1" ht="18.75" customHeight="1" x14ac:dyDescent="0.25">
      <c r="B7" s="101" t="s">
        <v>79</v>
      </c>
      <c r="C7" s="102">
        <v>1650</v>
      </c>
    </row>
    <row r="8" spans="2:3" s="55" customFormat="1" ht="18.75" customHeight="1" x14ac:dyDescent="0.25">
      <c r="B8" s="101" t="s">
        <v>80</v>
      </c>
      <c r="C8" s="102">
        <v>996</v>
      </c>
    </row>
    <row r="9" spans="2:3" s="55" customFormat="1" ht="18.75" customHeight="1" x14ac:dyDescent="0.25">
      <c r="B9" s="101" t="s">
        <v>60</v>
      </c>
      <c r="C9" s="102">
        <v>860</v>
      </c>
    </row>
    <row r="10" spans="2:3" s="55" customFormat="1" ht="18.75" customHeight="1" x14ac:dyDescent="0.25">
      <c r="B10" s="101" t="s">
        <v>85</v>
      </c>
      <c r="C10" s="102">
        <v>849</v>
      </c>
    </row>
    <row r="11" spans="2:3" s="55" customFormat="1" ht="18.75" customHeight="1" x14ac:dyDescent="0.25">
      <c r="B11" s="101" t="s">
        <v>92</v>
      </c>
      <c r="C11" s="102">
        <v>616</v>
      </c>
    </row>
    <row r="12" spans="2:3" s="55" customFormat="1" ht="18.75" customHeight="1" x14ac:dyDescent="0.25">
      <c r="B12" s="101" t="s">
        <v>82</v>
      </c>
      <c r="C12" s="102">
        <v>569</v>
      </c>
    </row>
    <row r="13" spans="2:3" s="55" customFormat="1" ht="18.75" customHeight="1" x14ac:dyDescent="0.25">
      <c r="B13" s="101" t="s">
        <v>51</v>
      </c>
      <c r="C13" s="102">
        <v>556</v>
      </c>
    </row>
    <row r="14" spans="2:3" s="55" customFormat="1" ht="18.75" customHeight="1" x14ac:dyDescent="0.25">
      <c r="B14" s="101" t="s">
        <v>54</v>
      </c>
      <c r="C14" s="102">
        <v>467</v>
      </c>
    </row>
    <row r="15" spans="2:3" s="55" customFormat="1" ht="18.75" customHeight="1" x14ac:dyDescent="0.25">
      <c r="B15" s="101" t="s">
        <v>59</v>
      </c>
      <c r="C15" s="102">
        <v>443</v>
      </c>
    </row>
    <row r="16" spans="2:3" s="55" customFormat="1" ht="18.75" customHeight="1" x14ac:dyDescent="0.25">
      <c r="B16" s="101" t="s">
        <v>84</v>
      </c>
      <c r="C16" s="102">
        <v>421</v>
      </c>
    </row>
    <row r="17" spans="2:3" s="55" customFormat="1" ht="18.75" customHeight="1" x14ac:dyDescent="0.25">
      <c r="B17" s="101" t="s">
        <v>30</v>
      </c>
      <c r="C17" s="102">
        <v>390</v>
      </c>
    </row>
    <row r="18" spans="2:3" s="55" customFormat="1" ht="18.75" customHeight="1" x14ac:dyDescent="0.25">
      <c r="B18" s="101" t="s">
        <v>29</v>
      </c>
      <c r="C18" s="102">
        <v>359</v>
      </c>
    </row>
    <row r="19" spans="2:3" s="55" customFormat="1" ht="18.75" customHeight="1" x14ac:dyDescent="0.25">
      <c r="B19" s="101" t="s">
        <v>83</v>
      </c>
      <c r="C19" s="102">
        <v>346</v>
      </c>
    </row>
    <row r="20" spans="2:3" s="55" customFormat="1" ht="18.75" customHeight="1" x14ac:dyDescent="0.25">
      <c r="B20" s="101" t="s">
        <v>81</v>
      </c>
      <c r="C20" s="102">
        <v>342</v>
      </c>
    </row>
    <row r="21" spans="2:3" s="55" customFormat="1" ht="18.75" customHeight="1" x14ac:dyDescent="0.25">
      <c r="B21" s="101" t="s">
        <v>178</v>
      </c>
      <c r="C21" s="102">
        <v>342</v>
      </c>
    </row>
    <row r="22" spans="2:3" s="55" customFormat="1" ht="18.75" customHeight="1" x14ac:dyDescent="0.25">
      <c r="B22" s="101" t="s">
        <v>69</v>
      </c>
      <c r="C22" s="102">
        <v>330</v>
      </c>
    </row>
    <row r="23" spans="2:3" s="55" customFormat="1" ht="18.75" customHeight="1" x14ac:dyDescent="0.25">
      <c r="B23" s="101" t="s">
        <v>86</v>
      </c>
      <c r="C23" s="102">
        <v>327</v>
      </c>
    </row>
    <row r="24" spans="2:3" s="55" customFormat="1" ht="18.75" customHeight="1" x14ac:dyDescent="0.25">
      <c r="B24" s="101" t="s">
        <v>27</v>
      </c>
      <c r="C24" s="102">
        <v>323</v>
      </c>
    </row>
    <row r="25" spans="2:3" s="55" customFormat="1" ht="18.75" customHeight="1" x14ac:dyDescent="0.25">
      <c r="B25" s="101" t="s">
        <v>62</v>
      </c>
      <c r="C25" s="102">
        <v>312</v>
      </c>
    </row>
    <row r="26" spans="2:3" s="55" customFormat="1" ht="18.75" customHeight="1" x14ac:dyDescent="0.25">
      <c r="B26" s="101" t="s">
        <v>36</v>
      </c>
      <c r="C26" s="102">
        <v>298</v>
      </c>
    </row>
    <row r="27" spans="2:3" s="55" customFormat="1" ht="18.75" customHeight="1" x14ac:dyDescent="0.25">
      <c r="B27" s="101" t="s">
        <v>53</v>
      </c>
      <c r="C27" s="102">
        <v>276</v>
      </c>
    </row>
    <row r="28" spans="2:3" s="55" customFormat="1" ht="18.75" customHeight="1" x14ac:dyDescent="0.25">
      <c r="B28" s="101" t="s">
        <v>26</v>
      </c>
      <c r="C28" s="102">
        <v>249</v>
      </c>
    </row>
    <row r="29" spans="2:3" s="55" customFormat="1" ht="18.75" customHeight="1" x14ac:dyDescent="0.25">
      <c r="B29" s="101" t="s">
        <v>343</v>
      </c>
      <c r="C29" s="102">
        <v>238</v>
      </c>
    </row>
    <row r="30" spans="2:3" s="55" customFormat="1" ht="18.75" customHeight="1" x14ac:dyDescent="0.25">
      <c r="B30" s="101" t="s">
        <v>87</v>
      </c>
      <c r="C30" s="102">
        <v>224</v>
      </c>
    </row>
    <row r="31" spans="2:3" s="55" customFormat="1" ht="18.75" customHeight="1" x14ac:dyDescent="0.25">
      <c r="B31" s="101" t="s">
        <v>88</v>
      </c>
      <c r="C31" s="102">
        <v>221</v>
      </c>
    </row>
    <row r="32" spans="2:3" s="55" customFormat="1" ht="18.75" customHeight="1" x14ac:dyDescent="0.25">
      <c r="B32" s="101" t="s">
        <v>58</v>
      </c>
      <c r="C32" s="102">
        <v>198</v>
      </c>
    </row>
    <row r="33" spans="2:3" s="55" customFormat="1" ht="18.75" customHeight="1" x14ac:dyDescent="0.25">
      <c r="B33" s="101" t="s">
        <v>45</v>
      </c>
      <c r="C33" s="102">
        <v>196</v>
      </c>
    </row>
    <row r="34" spans="2:3" s="55" customFormat="1" ht="18.75" customHeight="1" x14ac:dyDescent="0.25">
      <c r="B34" s="101" t="s">
        <v>25</v>
      </c>
      <c r="C34" s="102">
        <v>186</v>
      </c>
    </row>
    <row r="35" spans="2:3" s="55" customFormat="1" ht="18.75" customHeight="1" x14ac:dyDescent="0.25">
      <c r="B35" s="101" t="s">
        <v>175</v>
      </c>
      <c r="C35" s="102">
        <v>180</v>
      </c>
    </row>
    <row r="36" spans="2:3" s="55" customFormat="1" ht="18.75" customHeight="1" x14ac:dyDescent="0.25">
      <c r="B36" s="101" t="s">
        <v>109</v>
      </c>
      <c r="C36" s="102">
        <v>169</v>
      </c>
    </row>
    <row r="37" spans="2:3" s="55" customFormat="1" ht="18.75" customHeight="1" x14ac:dyDescent="0.25">
      <c r="B37" s="101" t="s">
        <v>90</v>
      </c>
      <c r="C37" s="102">
        <v>156</v>
      </c>
    </row>
    <row r="38" spans="2:3" s="55" customFormat="1" ht="18.75" customHeight="1" x14ac:dyDescent="0.25">
      <c r="B38" s="101" t="s">
        <v>42</v>
      </c>
      <c r="C38" s="102">
        <v>153</v>
      </c>
    </row>
    <row r="39" spans="2:3" s="55" customFormat="1" ht="18.75" customHeight="1" x14ac:dyDescent="0.25">
      <c r="B39" s="101" t="s">
        <v>68</v>
      </c>
      <c r="C39" s="102">
        <v>148</v>
      </c>
    </row>
    <row r="40" spans="2:3" s="55" customFormat="1" ht="18.75" customHeight="1" x14ac:dyDescent="0.25">
      <c r="B40" s="101" t="s">
        <v>35</v>
      </c>
      <c r="C40" s="102">
        <v>142</v>
      </c>
    </row>
    <row r="41" spans="2:3" s="55" customFormat="1" ht="18.75" customHeight="1" x14ac:dyDescent="0.25">
      <c r="B41" s="101" t="s">
        <v>103</v>
      </c>
      <c r="C41" s="102">
        <v>139</v>
      </c>
    </row>
    <row r="42" spans="2:3" s="55" customFormat="1" ht="18.75" customHeight="1" x14ac:dyDescent="0.25">
      <c r="B42" s="101" t="s">
        <v>33</v>
      </c>
      <c r="C42" s="102">
        <v>134</v>
      </c>
    </row>
    <row r="43" spans="2:3" s="55" customFormat="1" ht="18.75" customHeight="1" x14ac:dyDescent="0.25">
      <c r="B43" s="101" t="s">
        <v>38</v>
      </c>
      <c r="C43" s="102">
        <v>124</v>
      </c>
    </row>
    <row r="44" spans="2:3" s="55" customFormat="1" ht="18.75" customHeight="1" x14ac:dyDescent="0.25">
      <c r="B44" s="101" t="s">
        <v>161</v>
      </c>
      <c r="C44" s="102">
        <v>119</v>
      </c>
    </row>
    <row r="45" spans="2:3" s="55" customFormat="1" ht="18.75" customHeight="1" x14ac:dyDescent="0.25">
      <c r="B45" s="101" t="s">
        <v>217</v>
      </c>
      <c r="C45" s="102">
        <v>112</v>
      </c>
    </row>
    <row r="46" spans="2:3" s="55" customFormat="1" ht="18.75" customHeight="1" x14ac:dyDescent="0.25">
      <c r="B46" s="101" t="s">
        <v>72</v>
      </c>
      <c r="C46" s="102">
        <v>111</v>
      </c>
    </row>
    <row r="47" spans="2:3" s="55" customFormat="1" ht="18.75" customHeight="1" x14ac:dyDescent="0.25">
      <c r="B47" s="101" t="s">
        <v>143</v>
      </c>
      <c r="C47" s="102">
        <v>102</v>
      </c>
    </row>
    <row r="48" spans="2:3" s="55" customFormat="1" ht="18.75" customHeight="1" x14ac:dyDescent="0.25">
      <c r="B48" s="101" t="s">
        <v>170</v>
      </c>
      <c r="C48" s="102">
        <v>94</v>
      </c>
    </row>
    <row r="49" spans="2:3" s="55" customFormat="1" ht="18.75" customHeight="1" x14ac:dyDescent="0.25">
      <c r="B49" s="101" t="s">
        <v>139</v>
      </c>
      <c r="C49" s="102">
        <v>94</v>
      </c>
    </row>
    <row r="50" spans="2:3" s="55" customFormat="1" ht="18.75" customHeight="1" x14ac:dyDescent="0.25">
      <c r="B50" s="101" t="s">
        <v>107</v>
      </c>
      <c r="C50" s="102">
        <v>90</v>
      </c>
    </row>
    <row r="51" spans="2:3" s="55" customFormat="1" ht="18.75" customHeight="1" x14ac:dyDescent="0.25">
      <c r="B51" s="101" t="s">
        <v>31</v>
      </c>
      <c r="C51" s="102">
        <v>89</v>
      </c>
    </row>
    <row r="52" spans="2:3" s="55" customFormat="1" ht="18.75" customHeight="1" x14ac:dyDescent="0.25">
      <c r="B52" s="101" t="s">
        <v>71</v>
      </c>
      <c r="C52" s="102">
        <v>86</v>
      </c>
    </row>
    <row r="53" spans="2:3" s="55" customFormat="1" ht="18.75" customHeight="1" x14ac:dyDescent="0.25">
      <c r="B53" s="101" t="s">
        <v>91</v>
      </c>
      <c r="C53" s="102">
        <v>84</v>
      </c>
    </row>
    <row r="54" spans="2:3" s="55" customFormat="1" ht="18.75" customHeight="1" x14ac:dyDescent="0.25">
      <c r="B54" s="101" t="s">
        <v>105</v>
      </c>
      <c r="C54" s="102">
        <v>82</v>
      </c>
    </row>
    <row r="55" spans="2:3" s="55" customFormat="1" ht="18.75" customHeight="1" x14ac:dyDescent="0.25">
      <c r="B55" s="101" t="s">
        <v>73</v>
      </c>
      <c r="C55" s="102">
        <v>73</v>
      </c>
    </row>
    <row r="56" spans="2:3" s="55" customFormat="1" ht="18.75" customHeight="1" x14ac:dyDescent="0.25">
      <c r="B56" s="101" t="s">
        <v>61</v>
      </c>
      <c r="C56" s="102">
        <v>71</v>
      </c>
    </row>
    <row r="57" spans="2:3" s="55" customFormat="1" ht="18.75" customHeight="1" x14ac:dyDescent="0.25">
      <c r="B57" s="101" t="s">
        <v>63</v>
      </c>
      <c r="C57" s="102">
        <v>65</v>
      </c>
    </row>
    <row r="58" spans="2:3" s="55" customFormat="1" ht="18.75" customHeight="1" x14ac:dyDescent="0.25">
      <c r="B58" s="101" t="s">
        <v>32</v>
      </c>
      <c r="C58" s="102">
        <v>62</v>
      </c>
    </row>
    <row r="59" spans="2:3" s="55" customFormat="1" ht="18.75" customHeight="1" x14ac:dyDescent="0.25">
      <c r="B59" s="101" t="s">
        <v>50</v>
      </c>
      <c r="C59" s="102">
        <v>61</v>
      </c>
    </row>
    <row r="60" spans="2:3" s="55" customFormat="1" ht="18.75" customHeight="1" x14ac:dyDescent="0.25">
      <c r="B60" s="101" t="s">
        <v>104</v>
      </c>
      <c r="C60" s="102">
        <v>58</v>
      </c>
    </row>
    <row r="61" spans="2:3" s="55" customFormat="1" ht="18.75" customHeight="1" x14ac:dyDescent="0.25">
      <c r="B61" s="101" t="s">
        <v>157</v>
      </c>
      <c r="C61" s="102">
        <v>58</v>
      </c>
    </row>
    <row r="62" spans="2:3" s="55" customFormat="1" ht="18.75" customHeight="1" x14ac:dyDescent="0.25">
      <c r="B62" s="101" t="s">
        <v>490</v>
      </c>
      <c r="C62" s="102">
        <v>56</v>
      </c>
    </row>
    <row r="63" spans="2:3" s="55" customFormat="1" ht="18.75" customHeight="1" x14ac:dyDescent="0.25">
      <c r="B63" s="101" t="s">
        <v>49</v>
      </c>
      <c r="C63" s="102">
        <v>54</v>
      </c>
    </row>
    <row r="64" spans="2:3" s="55" customFormat="1" ht="18.75" customHeight="1" x14ac:dyDescent="0.25">
      <c r="B64" s="101" t="s">
        <v>56</v>
      </c>
      <c r="C64" s="102">
        <v>53</v>
      </c>
    </row>
    <row r="65" spans="2:3" s="55" customFormat="1" ht="18.75" customHeight="1" x14ac:dyDescent="0.25">
      <c r="B65" s="101" t="s">
        <v>151</v>
      </c>
      <c r="C65" s="102">
        <v>52</v>
      </c>
    </row>
    <row r="66" spans="2:3" s="55" customFormat="1" ht="18.75" customHeight="1" x14ac:dyDescent="0.25">
      <c r="B66" s="101" t="s">
        <v>39</v>
      </c>
      <c r="C66" s="102">
        <v>51</v>
      </c>
    </row>
    <row r="67" spans="2:3" s="55" customFormat="1" ht="18.75" customHeight="1" x14ac:dyDescent="0.25">
      <c r="B67" s="101" t="s">
        <v>46</v>
      </c>
      <c r="C67" s="102">
        <v>50</v>
      </c>
    </row>
    <row r="68" spans="2:3" s="55" customFormat="1" ht="18.75" customHeight="1" x14ac:dyDescent="0.25">
      <c r="B68" s="101" t="s">
        <v>135</v>
      </c>
      <c r="C68" s="102">
        <v>48</v>
      </c>
    </row>
    <row r="69" spans="2:3" s="55" customFormat="1" ht="18.75" customHeight="1" x14ac:dyDescent="0.25">
      <c r="B69" s="101" t="s">
        <v>28</v>
      </c>
      <c r="C69" s="102">
        <v>48</v>
      </c>
    </row>
    <row r="70" spans="2:3" s="55" customFormat="1" ht="18.75" customHeight="1" x14ac:dyDescent="0.25">
      <c r="B70" s="101" t="s">
        <v>360</v>
      </c>
      <c r="C70" s="102">
        <v>46</v>
      </c>
    </row>
    <row r="71" spans="2:3" s="55" customFormat="1" ht="18.75" customHeight="1" x14ac:dyDescent="0.25">
      <c r="B71" s="101" t="s">
        <v>220</v>
      </c>
      <c r="C71" s="102">
        <v>45</v>
      </c>
    </row>
    <row r="72" spans="2:3" s="55" customFormat="1" ht="18.75" customHeight="1" x14ac:dyDescent="0.25">
      <c r="B72" s="101" t="s">
        <v>89</v>
      </c>
      <c r="C72" s="102">
        <v>45</v>
      </c>
    </row>
    <row r="73" spans="2:3" s="55" customFormat="1" ht="18.75" customHeight="1" x14ac:dyDescent="0.25">
      <c r="B73" s="101" t="s">
        <v>167</v>
      </c>
      <c r="C73" s="102">
        <v>44</v>
      </c>
    </row>
    <row r="74" spans="2:3" s="55" customFormat="1" ht="18.75" customHeight="1" x14ac:dyDescent="0.25">
      <c r="B74" s="101" t="s">
        <v>108</v>
      </c>
      <c r="C74" s="102">
        <v>41</v>
      </c>
    </row>
    <row r="75" spans="2:3" s="55" customFormat="1" ht="18.75" customHeight="1" x14ac:dyDescent="0.25">
      <c r="B75" s="101" t="s">
        <v>101</v>
      </c>
      <c r="C75" s="102">
        <v>40</v>
      </c>
    </row>
    <row r="76" spans="2:3" s="55" customFormat="1" ht="18.75" customHeight="1" x14ac:dyDescent="0.25">
      <c r="B76" s="101" t="s">
        <v>145</v>
      </c>
      <c r="C76" s="102">
        <v>38</v>
      </c>
    </row>
    <row r="77" spans="2:3" s="55" customFormat="1" ht="18.75" customHeight="1" x14ac:dyDescent="0.25">
      <c r="B77" s="101" t="s">
        <v>65</v>
      </c>
      <c r="C77" s="102">
        <v>38</v>
      </c>
    </row>
    <row r="78" spans="2:3" s="55" customFormat="1" ht="18.75" customHeight="1" x14ac:dyDescent="0.25">
      <c r="B78" s="101" t="s">
        <v>156</v>
      </c>
      <c r="C78" s="102">
        <v>37</v>
      </c>
    </row>
    <row r="79" spans="2:3" s="55" customFormat="1" ht="18.75" customHeight="1" x14ac:dyDescent="0.25">
      <c r="B79" s="101" t="s">
        <v>43</v>
      </c>
      <c r="C79" s="102">
        <v>36</v>
      </c>
    </row>
    <row r="80" spans="2:3" s="55" customFormat="1" ht="18.75" customHeight="1" x14ac:dyDescent="0.25">
      <c r="B80" s="101" t="s">
        <v>493</v>
      </c>
      <c r="C80" s="102">
        <v>35</v>
      </c>
    </row>
    <row r="81" spans="2:3" s="55" customFormat="1" ht="18.75" customHeight="1" x14ac:dyDescent="0.25">
      <c r="B81" s="101" t="s">
        <v>221</v>
      </c>
      <c r="C81" s="102">
        <v>32</v>
      </c>
    </row>
    <row r="82" spans="2:3" s="55" customFormat="1" ht="18.75" customHeight="1" x14ac:dyDescent="0.25">
      <c r="B82" s="101" t="s">
        <v>489</v>
      </c>
      <c r="C82" s="102">
        <v>30</v>
      </c>
    </row>
    <row r="83" spans="2:3" s="55" customFormat="1" ht="18.75" customHeight="1" x14ac:dyDescent="0.25">
      <c r="B83" s="101" t="s">
        <v>511</v>
      </c>
      <c r="C83" s="102">
        <v>28</v>
      </c>
    </row>
    <row r="84" spans="2:3" s="55" customFormat="1" ht="18.75" customHeight="1" x14ac:dyDescent="0.25">
      <c r="B84" s="101" t="s">
        <v>136</v>
      </c>
      <c r="C84" s="102">
        <v>28</v>
      </c>
    </row>
    <row r="85" spans="2:3" s="55" customFormat="1" ht="18.75" customHeight="1" x14ac:dyDescent="0.25">
      <c r="B85" s="101" t="s">
        <v>162</v>
      </c>
      <c r="C85" s="102">
        <v>27</v>
      </c>
    </row>
    <row r="86" spans="2:3" s="55" customFormat="1" ht="18.75" customHeight="1" x14ac:dyDescent="0.25">
      <c r="B86" s="101" t="s">
        <v>66</v>
      </c>
      <c r="C86" s="102">
        <v>27</v>
      </c>
    </row>
    <row r="87" spans="2:3" s="55" customFormat="1" ht="18.75" customHeight="1" x14ac:dyDescent="0.25">
      <c r="B87" s="101" t="s">
        <v>99</v>
      </c>
      <c r="C87" s="102">
        <v>27</v>
      </c>
    </row>
    <row r="88" spans="2:3" s="55" customFormat="1" ht="18.75" customHeight="1" x14ac:dyDescent="0.25">
      <c r="B88" s="101" t="s">
        <v>290</v>
      </c>
      <c r="C88" s="102">
        <v>26</v>
      </c>
    </row>
    <row r="89" spans="2:3" s="55" customFormat="1" ht="18.75" customHeight="1" x14ac:dyDescent="0.25">
      <c r="B89" s="101" t="s">
        <v>96</v>
      </c>
      <c r="C89" s="102">
        <v>26</v>
      </c>
    </row>
    <row r="90" spans="2:3" s="55" customFormat="1" ht="18.75" customHeight="1" x14ac:dyDescent="0.25">
      <c r="B90" s="101" t="s">
        <v>137</v>
      </c>
      <c r="C90" s="102">
        <v>25</v>
      </c>
    </row>
    <row r="91" spans="2:3" s="55" customFormat="1" ht="18.75" customHeight="1" x14ac:dyDescent="0.25">
      <c r="B91" s="101" t="s">
        <v>70</v>
      </c>
      <c r="C91" s="102">
        <v>24</v>
      </c>
    </row>
    <row r="92" spans="2:3" s="55" customFormat="1" ht="18.75" customHeight="1" x14ac:dyDescent="0.25">
      <c r="B92" s="101" t="s">
        <v>642</v>
      </c>
      <c r="C92" s="102">
        <v>21</v>
      </c>
    </row>
    <row r="93" spans="2:3" s="55" customFormat="1" ht="18.75" customHeight="1" x14ac:dyDescent="0.25">
      <c r="B93" s="101" t="s">
        <v>94</v>
      </c>
      <c r="C93" s="102">
        <v>20</v>
      </c>
    </row>
    <row r="94" spans="2:3" s="55" customFormat="1" ht="18.75" customHeight="1" x14ac:dyDescent="0.25">
      <c r="B94" s="101" t="s">
        <v>40</v>
      </c>
      <c r="C94" s="102">
        <v>19</v>
      </c>
    </row>
    <row r="95" spans="2:3" s="55" customFormat="1" ht="18.75" customHeight="1" x14ac:dyDescent="0.25">
      <c r="B95" s="101" t="s">
        <v>154</v>
      </c>
      <c r="C95" s="102">
        <v>18</v>
      </c>
    </row>
    <row r="96" spans="2:3" s="55" customFormat="1" ht="18.75" customHeight="1" x14ac:dyDescent="0.25">
      <c r="B96" s="101" t="s">
        <v>97</v>
      </c>
      <c r="C96" s="102">
        <v>18</v>
      </c>
    </row>
    <row r="97" spans="2:3" s="55" customFormat="1" ht="18.75" customHeight="1" x14ac:dyDescent="0.25">
      <c r="B97" s="101" t="s">
        <v>181</v>
      </c>
      <c r="C97" s="102">
        <v>16</v>
      </c>
    </row>
    <row r="98" spans="2:3" s="55" customFormat="1" ht="18.75" customHeight="1" x14ac:dyDescent="0.25">
      <c r="B98" s="101" t="s">
        <v>350</v>
      </c>
      <c r="C98" s="102">
        <v>16</v>
      </c>
    </row>
    <row r="99" spans="2:3" s="55" customFormat="1" ht="18.75" customHeight="1" x14ac:dyDescent="0.25">
      <c r="B99" s="101" t="s">
        <v>190</v>
      </c>
      <c r="C99" s="102">
        <v>15</v>
      </c>
    </row>
    <row r="100" spans="2:3" s="55" customFormat="1" ht="18.75" customHeight="1" x14ac:dyDescent="0.25">
      <c r="B100" s="101" t="s">
        <v>144</v>
      </c>
      <c r="C100" s="102">
        <v>15</v>
      </c>
    </row>
    <row r="101" spans="2:3" s="55" customFormat="1" ht="18.75" customHeight="1" x14ac:dyDescent="0.25">
      <c r="B101" s="101" t="s">
        <v>270</v>
      </c>
      <c r="C101" s="102">
        <v>15</v>
      </c>
    </row>
    <row r="102" spans="2:3" s="55" customFormat="1" ht="18.75" customHeight="1" x14ac:dyDescent="0.25">
      <c r="B102" s="101" t="s">
        <v>197</v>
      </c>
      <c r="C102" s="102">
        <v>14</v>
      </c>
    </row>
    <row r="103" spans="2:3" s="55" customFormat="1" ht="18.75" customHeight="1" x14ac:dyDescent="0.25">
      <c r="B103" s="101" t="s">
        <v>41</v>
      </c>
      <c r="C103" s="102">
        <v>14</v>
      </c>
    </row>
    <row r="104" spans="2:3" s="55" customFormat="1" ht="18.75" customHeight="1" x14ac:dyDescent="0.25">
      <c r="B104" s="101" t="s">
        <v>34</v>
      </c>
      <c r="C104" s="102">
        <v>14</v>
      </c>
    </row>
    <row r="105" spans="2:3" s="55" customFormat="1" ht="18.75" customHeight="1" x14ac:dyDescent="0.25">
      <c r="B105" s="101" t="s">
        <v>141</v>
      </c>
      <c r="C105" s="102">
        <v>13</v>
      </c>
    </row>
    <row r="106" spans="2:3" s="55" customFormat="1" ht="18.75" customHeight="1" x14ac:dyDescent="0.25">
      <c r="B106" s="101" t="s">
        <v>37</v>
      </c>
      <c r="C106" s="102">
        <v>13</v>
      </c>
    </row>
    <row r="107" spans="2:3" s="55" customFormat="1" ht="18.75" customHeight="1" x14ac:dyDescent="0.25">
      <c r="B107" s="101" t="s">
        <v>155</v>
      </c>
      <c r="C107" s="102">
        <v>12</v>
      </c>
    </row>
    <row r="108" spans="2:3" s="55" customFormat="1" ht="18.75" customHeight="1" x14ac:dyDescent="0.25">
      <c r="B108" s="101" t="s">
        <v>224</v>
      </c>
      <c r="C108" s="102">
        <v>12</v>
      </c>
    </row>
    <row r="109" spans="2:3" s="55" customFormat="1" ht="18.75" customHeight="1" x14ac:dyDescent="0.25">
      <c r="B109" s="101" t="s">
        <v>353</v>
      </c>
      <c r="C109" s="102">
        <v>12</v>
      </c>
    </row>
    <row r="110" spans="2:3" s="55" customFormat="1" ht="18.75" customHeight="1" x14ac:dyDescent="0.25">
      <c r="B110" s="101" t="s">
        <v>159</v>
      </c>
      <c r="C110" s="102">
        <v>12</v>
      </c>
    </row>
    <row r="111" spans="2:3" s="55" customFormat="1" ht="18.75" customHeight="1" x14ac:dyDescent="0.25">
      <c r="B111" s="101" t="s">
        <v>169</v>
      </c>
      <c r="C111" s="102">
        <v>12</v>
      </c>
    </row>
    <row r="112" spans="2:3" s="55" customFormat="1" ht="18.75" customHeight="1" x14ac:dyDescent="0.25">
      <c r="B112" s="101" t="s">
        <v>491</v>
      </c>
      <c r="C112" s="102">
        <v>12</v>
      </c>
    </row>
    <row r="113" spans="2:3" s="55" customFormat="1" ht="18.75" customHeight="1" x14ac:dyDescent="0.25">
      <c r="B113" s="101" t="s">
        <v>351</v>
      </c>
      <c r="C113" s="102">
        <v>12</v>
      </c>
    </row>
    <row r="114" spans="2:3" s="55" customFormat="1" ht="18.75" customHeight="1" x14ac:dyDescent="0.25">
      <c r="B114" s="101" t="s">
        <v>147</v>
      </c>
      <c r="C114" s="102">
        <v>11</v>
      </c>
    </row>
    <row r="115" spans="2:3" s="55" customFormat="1" ht="18.75" customHeight="1" x14ac:dyDescent="0.25">
      <c r="B115" s="101" t="s">
        <v>138</v>
      </c>
      <c r="C115" s="102">
        <v>11</v>
      </c>
    </row>
    <row r="116" spans="2:3" s="55" customFormat="1" ht="18.75" customHeight="1" x14ac:dyDescent="0.25">
      <c r="B116" s="101" t="s">
        <v>64</v>
      </c>
      <c r="C116" s="102">
        <v>11</v>
      </c>
    </row>
    <row r="117" spans="2:3" s="55" customFormat="1" ht="18.75" customHeight="1" x14ac:dyDescent="0.25">
      <c r="B117" s="101" t="s">
        <v>643</v>
      </c>
      <c r="C117" s="102">
        <v>11</v>
      </c>
    </row>
    <row r="118" spans="2:3" s="55" customFormat="1" ht="18.75" customHeight="1" x14ac:dyDescent="0.25">
      <c r="B118" s="101" t="s">
        <v>644</v>
      </c>
      <c r="C118" s="102">
        <v>11</v>
      </c>
    </row>
    <row r="119" spans="2:3" s="55" customFormat="1" ht="18.75" customHeight="1" x14ac:dyDescent="0.25">
      <c r="B119" s="101" t="s">
        <v>269</v>
      </c>
      <c r="C119" s="102">
        <v>11</v>
      </c>
    </row>
    <row r="120" spans="2:3" s="55" customFormat="1" ht="18.75" customHeight="1" x14ac:dyDescent="0.25">
      <c r="B120" s="101" t="s">
        <v>517</v>
      </c>
      <c r="C120" s="102">
        <v>10</v>
      </c>
    </row>
    <row r="121" spans="2:3" s="55" customFormat="1" ht="18.75" customHeight="1" x14ac:dyDescent="0.25">
      <c r="B121" s="101" t="s">
        <v>150</v>
      </c>
      <c r="C121" s="102">
        <v>10</v>
      </c>
    </row>
    <row r="122" spans="2:3" s="55" customFormat="1" ht="18.75" customHeight="1" x14ac:dyDescent="0.25">
      <c r="B122" s="101" t="s">
        <v>394</v>
      </c>
      <c r="C122" s="102">
        <v>10</v>
      </c>
    </row>
    <row r="123" spans="2:3" s="55" customFormat="1" ht="18.75" customHeight="1" x14ac:dyDescent="0.25">
      <c r="B123" s="101" t="s">
        <v>171</v>
      </c>
      <c r="C123" s="102">
        <v>10</v>
      </c>
    </row>
    <row r="124" spans="2:3" s="55" customFormat="1" ht="18.75" customHeight="1" x14ac:dyDescent="0.25">
      <c r="B124" s="101" t="s">
        <v>149</v>
      </c>
      <c r="C124" s="102">
        <v>10</v>
      </c>
    </row>
    <row r="125" spans="2:3" s="55" customFormat="1" ht="18.75" customHeight="1" x14ac:dyDescent="0.25">
      <c r="B125" s="101" t="s">
        <v>385</v>
      </c>
      <c r="C125" s="102">
        <v>9</v>
      </c>
    </row>
    <row r="126" spans="2:3" s="55" customFormat="1" ht="18.75" customHeight="1" x14ac:dyDescent="0.25">
      <c r="B126" s="101" t="s">
        <v>645</v>
      </c>
      <c r="C126" s="102">
        <v>9</v>
      </c>
    </row>
    <row r="127" spans="2:3" s="55" customFormat="1" ht="18.75" customHeight="1" x14ac:dyDescent="0.25">
      <c r="B127" s="101" t="s">
        <v>173</v>
      </c>
      <c r="C127" s="102">
        <v>9</v>
      </c>
    </row>
    <row r="128" spans="2:3" s="55" customFormat="1" ht="18.75" customHeight="1" x14ac:dyDescent="0.25">
      <c r="B128" s="101" t="s">
        <v>146</v>
      </c>
      <c r="C128" s="102">
        <v>9</v>
      </c>
    </row>
    <row r="129" spans="2:3" s="55" customFormat="1" ht="18.75" customHeight="1" x14ac:dyDescent="0.25">
      <c r="B129" s="101" t="s">
        <v>512</v>
      </c>
      <c r="C129" s="102">
        <v>9</v>
      </c>
    </row>
    <row r="130" spans="2:3" s="55" customFormat="1" ht="18.75" customHeight="1" x14ac:dyDescent="0.25">
      <c r="B130" s="101" t="s">
        <v>563</v>
      </c>
      <c r="C130" s="102">
        <v>9</v>
      </c>
    </row>
    <row r="131" spans="2:3" s="55" customFormat="1" ht="18.75" customHeight="1" x14ac:dyDescent="0.25">
      <c r="B131" s="101" t="s">
        <v>380</v>
      </c>
      <c r="C131" s="102">
        <v>8</v>
      </c>
    </row>
    <row r="132" spans="2:3" s="55" customFormat="1" ht="18.75" customHeight="1" x14ac:dyDescent="0.25">
      <c r="B132" s="101" t="s">
        <v>188</v>
      </c>
      <c r="C132" s="102">
        <v>8</v>
      </c>
    </row>
    <row r="133" spans="2:3" s="55" customFormat="1" ht="18.75" customHeight="1" x14ac:dyDescent="0.25">
      <c r="B133" s="101" t="s">
        <v>589</v>
      </c>
      <c r="C133" s="102">
        <v>8</v>
      </c>
    </row>
    <row r="134" spans="2:3" s="55" customFormat="1" ht="18.75" customHeight="1" x14ac:dyDescent="0.25">
      <c r="B134" s="101" t="s">
        <v>492</v>
      </c>
      <c r="C134" s="102">
        <v>8</v>
      </c>
    </row>
    <row r="135" spans="2:3" s="55" customFormat="1" ht="18.75" customHeight="1" x14ac:dyDescent="0.25">
      <c r="B135" s="101" t="s">
        <v>287</v>
      </c>
      <c r="C135" s="102">
        <v>8</v>
      </c>
    </row>
    <row r="136" spans="2:3" s="55" customFormat="1" ht="18.75" customHeight="1" x14ac:dyDescent="0.25">
      <c r="B136" s="101" t="s">
        <v>288</v>
      </c>
      <c r="C136" s="102">
        <v>8</v>
      </c>
    </row>
    <row r="137" spans="2:3" s="55" customFormat="1" ht="18.75" customHeight="1" x14ac:dyDescent="0.25">
      <c r="B137" s="101" t="s">
        <v>93</v>
      </c>
      <c r="C137" s="102">
        <v>8</v>
      </c>
    </row>
    <row r="138" spans="2:3" s="55" customFormat="1" ht="18.75" customHeight="1" x14ac:dyDescent="0.25">
      <c r="B138" s="101" t="s">
        <v>163</v>
      </c>
      <c r="C138" s="102">
        <v>8</v>
      </c>
    </row>
    <row r="139" spans="2:3" s="55" customFormat="1" ht="18.75" customHeight="1" x14ac:dyDescent="0.25">
      <c r="B139" s="101" t="s">
        <v>257</v>
      </c>
      <c r="C139" s="102">
        <v>8</v>
      </c>
    </row>
    <row r="140" spans="2:3" s="55" customFormat="1" ht="18.75" customHeight="1" x14ac:dyDescent="0.25">
      <c r="B140" s="101" t="s">
        <v>152</v>
      </c>
      <c r="C140" s="102">
        <v>8</v>
      </c>
    </row>
    <row r="141" spans="2:3" s="55" customFormat="1" ht="18.75" customHeight="1" x14ac:dyDescent="0.25">
      <c r="B141" s="101" t="s">
        <v>200</v>
      </c>
      <c r="C141" s="102">
        <v>7</v>
      </c>
    </row>
    <row r="142" spans="2:3" s="55" customFormat="1" ht="18.75" customHeight="1" x14ac:dyDescent="0.25">
      <c r="B142" s="101" t="s">
        <v>192</v>
      </c>
      <c r="C142" s="102">
        <v>7</v>
      </c>
    </row>
    <row r="143" spans="2:3" s="55" customFormat="1" ht="18.75" customHeight="1" x14ac:dyDescent="0.25">
      <c r="B143" s="101" t="s">
        <v>521</v>
      </c>
      <c r="C143" s="102">
        <v>7</v>
      </c>
    </row>
    <row r="144" spans="2:3" s="55" customFormat="1" ht="18.75" customHeight="1" x14ac:dyDescent="0.25">
      <c r="B144" s="101" t="s">
        <v>164</v>
      </c>
      <c r="C144" s="102">
        <v>7</v>
      </c>
    </row>
    <row r="145" spans="2:3" s="55" customFormat="1" ht="18.75" customHeight="1" x14ac:dyDescent="0.25">
      <c r="B145" s="101" t="s">
        <v>110</v>
      </c>
      <c r="C145" s="102">
        <v>7</v>
      </c>
    </row>
    <row r="146" spans="2:3" s="55" customFormat="1" ht="18.75" customHeight="1" x14ac:dyDescent="0.25">
      <c r="B146" s="101" t="s">
        <v>379</v>
      </c>
      <c r="C146" s="102">
        <v>7</v>
      </c>
    </row>
    <row r="147" spans="2:3" s="55" customFormat="1" ht="18.75" customHeight="1" x14ac:dyDescent="0.25">
      <c r="B147" s="101" t="s">
        <v>274</v>
      </c>
      <c r="C147" s="102">
        <v>6</v>
      </c>
    </row>
    <row r="148" spans="2:3" s="55" customFormat="1" ht="18.75" customHeight="1" x14ac:dyDescent="0.25">
      <c r="B148" s="101" t="s">
        <v>95</v>
      </c>
      <c r="C148" s="102">
        <v>6</v>
      </c>
    </row>
    <row r="149" spans="2:3" s="55" customFormat="1" ht="18.75" customHeight="1" x14ac:dyDescent="0.25">
      <c r="B149" s="101" t="s">
        <v>560</v>
      </c>
      <c r="C149" s="102">
        <v>6</v>
      </c>
    </row>
    <row r="150" spans="2:3" s="55" customFormat="1" ht="18.75" customHeight="1" x14ac:dyDescent="0.25">
      <c r="B150" s="101" t="s">
        <v>158</v>
      </c>
      <c r="C150" s="102">
        <v>6</v>
      </c>
    </row>
    <row r="151" spans="2:3" s="55" customFormat="1" ht="18.75" customHeight="1" x14ac:dyDescent="0.25">
      <c r="B151" s="101" t="s">
        <v>646</v>
      </c>
      <c r="C151" s="102">
        <v>6</v>
      </c>
    </row>
    <row r="152" spans="2:3" s="55" customFormat="1" ht="18.75" customHeight="1" x14ac:dyDescent="0.25">
      <c r="B152" s="101" t="s">
        <v>348</v>
      </c>
      <c r="C152" s="102">
        <v>6</v>
      </c>
    </row>
    <row r="153" spans="2:3" s="55" customFormat="1" ht="18.75" customHeight="1" x14ac:dyDescent="0.25">
      <c r="B153" s="101" t="s">
        <v>106</v>
      </c>
      <c r="C153" s="102">
        <v>6</v>
      </c>
    </row>
    <row r="154" spans="2:3" s="55" customFormat="1" ht="18.75" customHeight="1" x14ac:dyDescent="0.25">
      <c r="B154" s="101" t="s">
        <v>185</v>
      </c>
      <c r="C154" s="102">
        <v>6</v>
      </c>
    </row>
    <row r="155" spans="2:3" s="55" customFormat="1" ht="18.75" customHeight="1" x14ac:dyDescent="0.25">
      <c r="B155" s="101" t="s">
        <v>160</v>
      </c>
      <c r="C155" s="102">
        <v>6</v>
      </c>
    </row>
    <row r="156" spans="2:3" s="55" customFormat="1" ht="18.75" customHeight="1" x14ac:dyDescent="0.25">
      <c r="B156" s="101" t="s">
        <v>647</v>
      </c>
      <c r="C156" s="102">
        <v>6</v>
      </c>
    </row>
    <row r="157" spans="2:3" s="55" customFormat="1" ht="18.75" customHeight="1" x14ac:dyDescent="0.25">
      <c r="B157" s="101" t="s">
        <v>182</v>
      </c>
      <c r="C157" s="102">
        <v>6</v>
      </c>
    </row>
    <row r="158" spans="2:3" s="55" customFormat="1" ht="18.75" customHeight="1" x14ac:dyDescent="0.25">
      <c r="B158" s="101" t="s">
        <v>193</v>
      </c>
      <c r="C158" s="102">
        <v>6</v>
      </c>
    </row>
    <row r="159" spans="2:3" s="55" customFormat="1" ht="18.75" customHeight="1" x14ac:dyDescent="0.25">
      <c r="B159" s="101" t="s">
        <v>191</v>
      </c>
      <c r="C159" s="102">
        <v>5</v>
      </c>
    </row>
    <row r="160" spans="2:3" s="55" customFormat="1" ht="18.75" customHeight="1" x14ac:dyDescent="0.25">
      <c r="B160" s="101" t="s">
        <v>48</v>
      </c>
      <c r="C160" s="102">
        <v>5</v>
      </c>
    </row>
    <row r="161" spans="2:3" s="55" customFormat="1" ht="18.75" customHeight="1" x14ac:dyDescent="0.25">
      <c r="B161" s="101" t="s">
        <v>177</v>
      </c>
      <c r="C161" s="102">
        <v>5</v>
      </c>
    </row>
    <row r="162" spans="2:3" s="55" customFormat="1" ht="18.75" customHeight="1" x14ac:dyDescent="0.25">
      <c r="B162" s="101" t="s">
        <v>535</v>
      </c>
      <c r="C162" s="102">
        <v>5</v>
      </c>
    </row>
    <row r="163" spans="2:3" s="55" customFormat="1" ht="18.75" customHeight="1" x14ac:dyDescent="0.25">
      <c r="B163" s="101" t="s">
        <v>184</v>
      </c>
      <c r="C163" s="102">
        <v>5</v>
      </c>
    </row>
    <row r="164" spans="2:3" s="55" customFormat="1" ht="18.75" customHeight="1" x14ac:dyDescent="0.25">
      <c r="B164" s="101" t="s">
        <v>189</v>
      </c>
      <c r="C164" s="102">
        <v>5</v>
      </c>
    </row>
    <row r="165" spans="2:3" s="55" customFormat="1" ht="18.75" customHeight="1" x14ac:dyDescent="0.25">
      <c r="B165" s="101" t="s">
        <v>648</v>
      </c>
      <c r="C165" s="102">
        <v>5</v>
      </c>
    </row>
    <row r="166" spans="2:3" s="55" customFormat="1" ht="18.75" customHeight="1" x14ac:dyDescent="0.25">
      <c r="B166" s="101" t="s">
        <v>174</v>
      </c>
      <c r="C166" s="102">
        <v>5</v>
      </c>
    </row>
    <row r="167" spans="2:3" s="55" customFormat="1" ht="18.75" customHeight="1" x14ac:dyDescent="0.25">
      <c r="B167" s="101" t="s">
        <v>567</v>
      </c>
      <c r="C167" s="102">
        <v>5</v>
      </c>
    </row>
    <row r="168" spans="2:3" s="55" customFormat="1" ht="18.75" customHeight="1" x14ac:dyDescent="0.25">
      <c r="B168" s="101" t="s">
        <v>176</v>
      </c>
      <c r="C168" s="102">
        <v>5</v>
      </c>
    </row>
    <row r="169" spans="2:3" s="55" customFormat="1" ht="18.75" customHeight="1" x14ac:dyDescent="0.25">
      <c r="B169" s="101" t="s">
        <v>289</v>
      </c>
      <c r="C169" s="102">
        <v>5</v>
      </c>
    </row>
    <row r="170" spans="2:3" s="55" customFormat="1" ht="18.75" customHeight="1" x14ac:dyDescent="0.25">
      <c r="B170" s="101" t="s">
        <v>649</v>
      </c>
      <c r="C170" s="102">
        <v>5</v>
      </c>
    </row>
    <row r="171" spans="2:3" s="55" customFormat="1" ht="18.75" customHeight="1" x14ac:dyDescent="0.25">
      <c r="B171" s="101" t="s">
        <v>552</v>
      </c>
      <c r="C171" s="102">
        <v>5</v>
      </c>
    </row>
    <row r="172" spans="2:3" s="55" customFormat="1" ht="18.75" customHeight="1" x14ac:dyDescent="0.25">
      <c r="B172" s="101" t="s">
        <v>650</v>
      </c>
      <c r="C172" s="102">
        <v>5</v>
      </c>
    </row>
    <row r="173" spans="2:3" s="55" customFormat="1" ht="18.75" customHeight="1" x14ac:dyDescent="0.25">
      <c r="B173" s="101" t="s">
        <v>534</v>
      </c>
      <c r="C173" s="102">
        <v>5</v>
      </c>
    </row>
    <row r="174" spans="2:3" s="55" customFormat="1" ht="18.75" customHeight="1" x14ac:dyDescent="0.25">
      <c r="B174" s="101" t="s">
        <v>594</v>
      </c>
      <c r="C174" s="102">
        <v>5</v>
      </c>
    </row>
    <row r="175" spans="2:3" s="55" customFormat="1" ht="18.75" customHeight="1" x14ac:dyDescent="0.25">
      <c r="B175" s="101" t="s">
        <v>562</v>
      </c>
      <c r="C175" s="102">
        <v>5</v>
      </c>
    </row>
    <row r="176" spans="2:3" s="55" customFormat="1" ht="18.75" customHeight="1" x14ac:dyDescent="0.25">
      <c r="B176" s="101" t="s">
        <v>651</v>
      </c>
      <c r="C176" s="102">
        <v>5</v>
      </c>
    </row>
    <row r="177" spans="2:3" s="55" customFormat="1" ht="18.75" customHeight="1" x14ac:dyDescent="0.25">
      <c r="B177" s="101" t="s">
        <v>285</v>
      </c>
      <c r="C177" s="102">
        <v>5</v>
      </c>
    </row>
    <row r="178" spans="2:3" s="55" customFormat="1" ht="18.75" customHeight="1" x14ac:dyDescent="0.25">
      <c r="B178" s="101" t="s">
        <v>361</v>
      </c>
      <c r="C178" s="102">
        <v>5</v>
      </c>
    </row>
    <row r="179" spans="2:3" s="55" customFormat="1" ht="18.75" customHeight="1" x14ac:dyDescent="0.25">
      <c r="B179" s="101" t="s">
        <v>513</v>
      </c>
      <c r="C179" s="102">
        <v>5</v>
      </c>
    </row>
    <row r="180" spans="2:3" s="55" customFormat="1" ht="18.75" customHeight="1" x14ac:dyDescent="0.25">
      <c r="B180" s="101" t="s">
        <v>255</v>
      </c>
      <c r="C180" s="102">
        <v>5</v>
      </c>
    </row>
    <row r="181" spans="2:3" s="55" customFormat="1" ht="18.75" customHeight="1" x14ac:dyDescent="0.25">
      <c r="B181" s="101" t="s">
        <v>539</v>
      </c>
      <c r="C181" s="102">
        <v>5</v>
      </c>
    </row>
    <row r="182" spans="2:3" s="55" customFormat="1" ht="18.75" customHeight="1" x14ac:dyDescent="0.25">
      <c r="B182" s="101" t="s">
        <v>576</v>
      </c>
      <c r="C182" s="102">
        <v>5</v>
      </c>
    </row>
    <row r="183" spans="2:3" s="55" customFormat="1" ht="18.75" customHeight="1" x14ac:dyDescent="0.25">
      <c r="B183" s="101" t="s">
        <v>47</v>
      </c>
      <c r="C183" s="102">
        <v>5</v>
      </c>
    </row>
    <row r="184" spans="2:3" s="55" customFormat="1" ht="18.75" customHeight="1" x14ac:dyDescent="0.25">
      <c r="B184" s="101" t="s">
        <v>382</v>
      </c>
      <c r="C184" s="102">
        <v>4</v>
      </c>
    </row>
    <row r="185" spans="2:3" s="55" customFormat="1" ht="18.75" customHeight="1" x14ac:dyDescent="0.25">
      <c r="B185" s="101" t="s">
        <v>98</v>
      </c>
      <c r="C185" s="102">
        <v>4</v>
      </c>
    </row>
    <row r="186" spans="2:3" s="55" customFormat="1" ht="18.75" customHeight="1" x14ac:dyDescent="0.25">
      <c r="B186" s="101" t="s">
        <v>345</v>
      </c>
      <c r="C186" s="102">
        <v>4</v>
      </c>
    </row>
    <row r="187" spans="2:3" s="55" customFormat="1" ht="18.75" customHeight="1" x14ac:dyDescent="0.25">
      <c r="B187" s="101" t="s">
        <v>395</v>
      </c>
      <c r="C187" s="102">
        <v>4</v>
      </c>
    </row>
    <row r="188" spans="2:3" s="55" customFormat="1" ht="18.75" customHeight="1" x14ac:dyDescent="0.25">
      <c r="B188" s="101" t="s">
        <v>652</v>
      </c>
      <c r="C188" s="102">
        <v>4</v>
      </c>
    </row>
    <row r="189" spans="2:3" s="55" customFormat="1" ht="18.75" customHeight="1" x14ac:dyDescent="0.25">
      <c r="B189" s="101" t="s">
        <v>386</v>
      </c>
      <c r="C189" s="102">
        <v>4</v>
      </c>
    </row>
    <row r="190" spans="2:3" s="55" customFormat="1" ht="18.75" customHeight="1" x14ac:dyDescent="0.25">
      <c r="B190" s="101" t="s">
        <v>172</v>
      </c>
      <c r="C190" s="102">
        <v>4</v>
      </c>
    </row>
    <row r="191" spans="2:3" s="55" customFormat="1" ht="18.75" customHeight="1" x14ac:dyDescent="0.25">
      <c r="B191" s="101" t="s">
        <v>148</v>
      </c>
      <c r="C191" s="102">
        <v>4</v>
      </c>
    </row>
    <row r="192" spans="2:3" s="55" customFormat="1" ht="18.75" customHeight="1" x14ac:dyDescent="0.25">
      <c r="B192" s="101" t="s">
        <v>520</v>
      </c>
      <c r="C192" s="102">
        <v>4</v>
      </c>
    </row>
    <row r="193" spans="2:3" s="55" customFormat="1" ht="18.75" customHeight="1" x14ac:dyDescent="0.25">
      <c r="B193" s="101" t="s">
        <v>346</v>
      </c>
      <c r="C193" s="102">
        <v>4</v>
      </c>
    </row>
    <row r="194" spans="2:3" s="55" customFormat="1" ht="18.75" customHeight="1" x14ac:dyDescent="0.25">
      <c r="B194" s="101" t="s">
        <v>67</v>
      </c>
      <c r="C194" s="102">
        <v>4</v>
      </c>
    </row>
    <row r="195" spans="2:3" s="55" customFormat="1" ht="18.75" customHeight="1" x14ac:dyDescent="0.25">
      <c r="B195" s="101" t="s">
        <v>356</v>
      </c>
      <c r="C195" s="102">
        <v>4</v>
      </c>
    </row>
    <row r="196" spans="2:3" s="55" customFormat="1" ht="18.75" customHeight="1" x14ac:dyDescent="0.25">
      <c r="B196" s="101" t="s">
        <v>653</v>
      </c>
      <c r="C196" s="102">
        <v>4</v>
      </c>
    </row>
    <row r="197" spans="2:3" s="55" customFormat="1" ht="18.75" customHeight="1" x14ac:dyDescent="0.25">
      <c r="B197" s="101" t="s">
        <v>654</v>
      </c>
      <c r="C197" s="102">
        <v>4</v>
      </c>
    </row>
    <row r="198" spans="2:3" s="55" customFormat="1" ht="18.75" customHeight="1" x14ac:dyDescent="0.25">
      <c r="B198" s="101" t="s">
        <v>347</v>
      </c>
      <c r="C198" s="102">
        <v>4</v>
      </c>
    </row>
    <row r="199" spans="2:3" s="55" customFormat="1" ht="18.75" customHeight="1" x14ac:dyDescent="0.25">
      <c r="B199" s="101" t="s">
        <v>655</v>
      </c>
      <c r="C199" s="102">
        <v>4</v>
      </c>
    </row>
    <row r="200" spans="2:3" s="55" customFormat="1" ht="18.75" customHeight="1" x14ac:dyDescent="0.25">
      <c r="B200" s="101" t="s">
        <v>271</v>
      </c>
      <c r="C200" s="102">
        <v>4</v>
      </c>
    </row>
    <row r="201" spans="2:3" s="55" customFormat="1" ht="18.75" customHeight="1" x14ac:dyDescent="0.25">
      <c r="B201" s="101" t="s">
        <v>153</v>
      </c>
      <c r="C201" s="102">
        <v>4</v>
      </c>
    </row>
    <row r="202" spans="2:3" s="55" customFormat="1" ht="18.75" customHeight="1" x14ac:dyDescent="0.25">
      <c r="B202" s="101" t="s">
        <v>371</v>
      </c>
      <c r="C202" s="102">
        <v>4</v>
      </c>
    </row>
    <row r="203" spans="2:3" s="55" customFormat="1" ht="18.75" customHeight="1" x14ac:dyDescent="0.25">
      <c r="B203" s="101" t="s">
        <v>187</v>
      </c>
      <c r="C203" s="102">
        <v>4</v>
      </c>
    </row>
    <row r="204" spans="2:3" s="55" customFormat="1" ht="18.75" customHeight="1" x14ac:dyDescent="0.25">
      <c r="B204" s="101" t="s">
        <v>296</v>
      </c>
      <c r="C204" s="102">
        <v>4</v>
      </c>
    </row>
    <row r="205" spans="2:3" s="55" customFormat="1" ht="18.75" customHeight="1" x14ac:dyDescent="0.25">
      <c r="B205" s="101" t="s">
        <v>536</v>
      </c>
      <c r="C205" s="102">
        <v>4</v>
      </c>
    </row>
    <row r="206" spans="2:3" s="55" customFormat="1" ht="18.75" customHeight="1" x14ac:dyDescent="0.25">
      <c r="B206" s="101" t="s">
        <v>522</v>
      </c>
      <c r="C206" s="102">
        <v>3</v>
      </c>
    </row>
    <row r="207" spans="2:3" s="55" customFormat="1" ht="18.75" customHeight="1" x14ac:dyDescent="0.25">
      <c r="B207" s="101" t="s">
        <v>509</v>
      </c>
      <c r="C207" s="102">
        <v>3</v>
      </c>
    </row>
    <row r="208" spans="2:3" s="55" customFormat="1" ht="18.75" customHeight="1" x14ac:dyDescent="0.25">
      <c r="B208" s="101" t="s">
        <v>299</v>
      </c>
      <c r="C208" s="102">
        <v>3</v>
      </c>
    </row>
    <row r="209" spans="2:3" s="55" customFormat="1" ht="18.75" customHeight="1" x14ac:dyDescent="0.25">
      <c r="B209" s="101" t="s">
        <v>359</v>
      </c>
      <c r="C209" s="102">
        <v>3</v>
      </c>
    </row>
    <row r="210" spans="2:3" s="55" customFormat="1" ht="18.75" customHeight="1" x14ac:dyDescent="0.25">
      <c r="B210" s="101" t="s">
        <v>656</v>
      </c>
      <c r="C210" s="102">
        <v>3</v>
      </c>
    </row>
    <row r="211" spans="2:3" s="55" customFormat="1" ht="18.75" customHeight="1" x14ac:dyDescent="0.25">
      <c r="B211" s="101" t="s">
        <v>657</v>
      </c>
      <c r="C211" s="102">
        <v>3</v>
      </c>
    </row>
    <row r="212" spans="2:3" s="55" customFormat="1" ht="18.75" customHeight="1" x14ac:dyDescent="0.25">
      <c r="B212" s="101" t="s">
        <v>519</v>
      </c>
      <c r="C212" s="102">
        <v>3</v>
      </c>
    </row>
    <row r="213" spans="2:3" s="55" customFormat="1" ht="18.75" customHeight="1" x14ac:dyDescent="0.25">
      <c r="B213" s="101" t="s">
        <v>658</v>
      </c>
      <c r="C213" s="102">
        <v>3</v>
      </c>
    </row>
    <row r="214" spans="2:3" s="55" customFormat="1" ht="18.75" customHeight="1" x14ac:dyDescent="0.25">
      <c r="B214" s="101" t="s">
        <v>659</v>
      </c>
      <c r="C214" s="102">
        <v>3</v>
      </c>
    </row>
    <row r="215" spans="2:3" s="55" customFormat="1" ht="18.75" customHeight="1" x14ac:dyDescent="0.25">
      <c r="B215" s="101" t="s">
        <v>354</v>
      </c>
      <c r="C215" s="102">
        <v>3</v>
      </c>
    </row>
    <row r="216" spans="2:3" s="55" customFormat="1" ht="18.75" customHeight="1" x14ac:dyDescent="0.25">
      <c r="B216" s="101" t="s">
        <v>660</v>
      </c>
      <c r="C216" s="102">
        <v>3</v>
      </c>
    </row>
    <row r="217" spans="2:3" s="55" customFormat="1" ht="18.75" customHeight="1" x14ac:dyDescent="0.25">
      <c r="B217" s="101" t="s">
        <v>661</v>
      </c>
      <c r="C217" s="102">
        <v>3</v>
      </c>
    </row>
    <row r="218" spans="2:3" s="55" customFormat="1" ht="18.75" customHeight="1" x14ac:dyDescent="0.25">
      <c r="B218" s="101" t="s">
        <v>44</v>
      </c>
      <c r="C218" s="102">
        <v>3</v>
      </c>
    </row>
    <row r="219" spans="2:3" s="55" customFormat="1" ht="18.75" customHeight="1" x14ac:dyDescent="0.25">
      <c r="B219" s="101" t="s">
        <v>370</v>
      </c>
      <c r="C219" s="102">
        <v>3</v>
      </c>
    </row>
    <row r="220" spans="2:3" s="55" customFormat="1" ht="18.75" customHeight="1" x14ac:dyDescent="0.25">
      <c r="B220" s="101" t="s">
        <v>508</v>
      </c>
      <c r="C220" s="102">
        <v>3</v>
      </c>
    </row>
    <row r="221" spans="2:3" s="55" customFormat="1" ht="18.75" customHeight="1" x14ac:dyDescent="0.25">
      <c r="B221" s="101" t="s">
        <v>186</v>
      </c>
      <c r="C221" s="102">
        <v>3</v>
      </c>
    </row>
    <row r="222" spans="2:3" s="55" customFormat="1" ht="18.75" customHeight="1" x14ac:dyDescent="0.25">
      <c r="B222" s="101" t="s">
        <v>662</v>
      </c>
      <c r="C222" s="102">
        <v>3</v>
      </c>
    </row>
    <row r="223" spans="2:3" s="55" customFormat="1" ht="18.75" customHeight="1" x14ac:dyDescent="0.25">
      <c r="B223" s="101" t="s">
        <v>256</v>
      </c>
      <c r="C223" s="102">
        <v>3</v>
      </c>
    </row>
    <row r="224" spans="2:3" s="55" customFormat="1" ht="18.75" customHeight="1" x14ac:dyDescent="0.25">
      <c r="B224" s="101" t="s">
        <v>663</v>
      </c>
      <c r="C224" s="102">
        <v>3</v>
      </c>
    </row>
    <row r="225" spans="2:3" s="55" customFormat="1" ht="18.75" customHeight="1" x14ac:dyDescent="0.25">
      <c r="B225" s="101" t="s">
        <v>364</v>
      </c>
      <c r="C225" s="102">
        <v>3</v>
      </c>
    </row>
    <row r="226" spans="2:3" s="55" customFormat="1" ht="18.75" customHeight="1" x14ac:dyDescent="0.25">
      <c r="B226" s="101" t="s">
        <v>168</v>
      </c>
      <c r="C226" s="102">
        <v>3</v>
      </c>
    </row>
    <row r="227" spans="2:3" s="55" customFormat="1" ht="18.75" customHeight="1" x14ac:dyDescent="0.25">
      <c r="B227" s="101" t="s">
        <v>664</v>
      </c>
      <c r="C227" s="102">
        <v>3</v>
      </c>
    </row>
    <row r="228" spans="2:3" s="55" customFormat="1" ht="18.75" customHeight="1" x14ac:dyDescent="0.25">
      <c r="B228" s="101" t="s">
        <v>523</v>
      </c>
      <c r="C228" s="102">
        <v>3</v>
      </c>
    </row>
    <row r="229" spans="2:3" s="55" customFormat="1" ht="18.75" customHeight="1" x14ac:dyDescent="0.25">
      <c r="B229" s="101" t="s">
        <v>518</v>
      </c>
      <c r="C229" s="102">
        <v>3</v>
      </c>
    </row>
    <row r="230" spans="2:3" s="55" customFormat="1" ht="18.75" customHeight="1" x14ac:dyDescent="0.25">
      <c r="B230" s="101" t="s">
        <v>294</v>
      </c>
      <c r="C230" s="102">
        <v>3</v>
      </c>
    </row>
    <row r="231" spans="2:3" s="55" customFormat="1" ht="18.75" customHeight="1" x14ac:dyDescent="0.25">
      <c r="B231" s="101" t="s">
        <v>102</v>
      </c>
      <c r="C231" s="102">
        <v>3</v>
      </c>
    </row>
    <row r="232" spans="2:3" s="55" customFormat="1" ht="18.75" customHeight="1" x14ac:dyDescent="0.25">
      <c r="B232" s="101" t="s">
        <v>199</v>
      </c>
      <c r="C232" s="102">
        <v>3</v>
      </c>
    </row>
    <row r="233" spans="2:3" s="55" customFormat="1" ht="18.75" customHeight="1" x14ac:dyDescent="0.25">
      <c r="B233" s="101" t="s">
        <v>365</v>
      </c>
      <c r="C233" s="102">
        <v>3</v>
      </c>
    </row>
    <row r="234" spans="2:3" s="55" customFormat="1" ht="18.75" customHeight="1" x14ac:dyDescent="0.25">
      <c r="B234" s="101" t="s">
        <v>166</v>
      </c>
      <c r="C234" s="102">
        <v>3</v>
      </c>
    </row>
    <row r="235" spans="2:3" s="55" customFormat="1" ht="18.75" customHeight="1" x14ac:dyDescent="0.25">
      <c r="B235" s="101" t="s">
        <v>259</v>
      </c>
      <c r="C235" s="102">
        <v>3</v>
      </c>
    </row>
    <row r="236" spans="2:3" s="55" customFormat="1" ht="18.75" customHeight="1" x14ac:dyDescent="0.25">
      <c r="B236" s="101" t="s">
        <v>201</v>
      </c>
      <c r="C236" s="102">
        <v>3</v>
      </c>
    </row>
    <row r="237" spans="2:3" s="55" customFormat="1" ht="18.75" customHeight="1" x14ac:dyDescent="0.25">
      <c r="B237" s="101" t="s">
        <v>665</v>
      </c>
      <c r="C237" s="102">
        <v>2</v>
      </c>
    </row>
    <row r="238" spans="2:3" s="55" customFormat="1" ht="18.75" customHeight="1" x14ac:dyDescent="0.25">
      <c r="B238" s="101" t="s">
        <v>621</v>
      </c>
      <c r="C238" s="102">
        <v>2</v>
      </c>
    </row>
    <row r="239" spans="2:3" s="55" customFormat="1" ht="18.75" customHeight="1" x14ac:dyDescent="0.25">
      <c r="B239" s="101" t="s">
        <v>381</v>
      </c>
      <c r="C239" s="102">
        <v>2</v>
      </c>
    </row>
    <row r="240" spans="2:3" s="55" customFormat="1" ht="18.75" customHeight="1" x14ac:dyDescent="0.25">
      <c r="B240" s="101" t="s">
        <v>666</v>
      </c>
      <c r="C240" s="102">
        <v>2</v>
      </c>
    </row>
    <row r="241" spans="2:3" s="55" customFormat="1" ht="18.75" customHeight="1" x14ac:dyDescent="0.25">
      <c r="B241" s="101" t="s">
        <v>601</v>
      </c>
      <c r="C241" s="102">
        <v>2</v>
      </c>
    </row>
    <row r="242" spans="2:3" s="55" customFormat="1" ht="18.75" customHeight="1" x14ac:dyDescent="0.25">
      <c r="B242" s="101" t="s">
        <v>532</v>
      </c>
      <c r="C242" s="102">
        <v>2</v>
      </c>
    </row>
    <row r="243" spans="2:3" s="55" customFormat="1" ht="18.75" customHeight="1" x14ac:dyDescent="0.25">
      <c r="B243" s="101" t="s">
        <v>165</v>
      </c>
      <c r="C243" s="102">
        <v>2</v>
      </c>
    </row>
    <row r="244" spans="2:3" s="55" customFormat="1" ht="18.75" customHeight="1" x14ac:dyDescent="0.25">
      <c r="B244" s="101" t="s">
        <v>546</v>
      </c>
      <c r="C244" s="102">
        <v>2</v>
      </c>
    </row>
    <row r="245" spans="2:3" s="55" customFormat="1" ht="18.75" customHeight="1" x14ac:dyDescent="0.25">
      <c r="B245" s="101" t="s">
        <v>542</v>
      </c>
      <c r="C245" s="102">
        <v>2</v>
      </c>
    </row>
    <row r="246" spans="2:3" s="55" customFormat="1" ht="18.75" customHeight="1" x14ac:dyDescent="0.25">
      <c r="B246" s="101" t="s">
        <v>559</v>
      </c>
      <c r="C246" s="102">
        <v>2</v>
      </c>
    </row>
    <row r="247" spans="2:3" s="55" customFormat="1" ht="18.75" customHeight="1" x14ac:dyDescent="0.25">
      <c r="B247" s="101" t="s">
        <v>344</v>
      </c>
      <c r="C247" s="102">
        <v>2</v>
      </c>
    </row>
    <row r="248" spans="2:3" s="55" customFormat="1" ht="18.75" customHeight="1" x14ac:dyDescent="0.25">
      <c r="B248" s="101" t="s">
        <v>198</v>
      </c>
      <c r="C248" s="102">
        <v>2</v>
      </c>
    </row>
    <row r="249" spans="2:3" s="55" customFormat="1" ht="18.75" customHeight="1" x14ac:dyDescent="0.25">
      <c r="B249" s="101" t="s">
        <v>667</v>
      </c>
      <c r="C249" s="102">
        <v>2</v>
      </c>
    </row>
    <row r="250" spans="2:3" s="55" customFormat="1" ht="18.75" customHeight="1" x14ac:dyDescent="0.25">
      <c r="B250" s="101" t="s">
        <v>55</v>
      </c>
      <c r="C250" s="102">
        <v>2</v>
      </c>
    </row>
    <row r="251" spans="2:3" s="55" customFormat="1" ht="18.75" customHeight="1" x14ac:dyDescent="0.25">
      <c r="B251" s="101" t="s">
        <v>525</v>
      </c>
      <c r="C251" s="102">
        <v>2</v>
      </c>
    </row>
    <row r="252" spans="2:3" s="55" customFormat="1" ht="18.75" customHeight="1" x14ac:dyDescent="0.25">
      <c r="B252" s="101" t="s">
        <v>543</v>
      </c>
      <c r="C252" s="102">
        <v>2</v>
      </c>
    </row>
    <row r="253" spans="2:3" s="55" customFormat="1" ht="18.75" customHeight="1" x14ac:dyDescent="0.25">
      <c r="B253" s="101" t="s">
        <v>495</v>
      </c>
      <c r="C253" s="102">
        <v>2</v>
      </c>
    </row>
    <row r="254" spans="2:3" s="55" customFormat="1" ht="18.75" customHeight="1" x14ac:dyDescent="0.25">
      <c r="B254" s="101" t="s">
        <v>497</v>
      </c>
      <c r="C254" s="102">
        <v>2</v>
      </c>
    </row>
    <row r="255" spans="2:3" s="55" customFormat="1" ht="18.75" customHeight="1" x14ac:dyDescent="0.25">
      <c r="B255" s="101" t="s">
        <v>668</v>
      </c>
      <c r="C255" s="102">
        <v>2</v>
      </c>
    </row>
    <row r="256" spans="2:3" s="55" customFormat="1" ht="18.75" customHeight="1" x14ac:dyDescent="0.25">
      <c r="B256" s="101" t="s">
        <v>570</v>
      </c>
      <c r="C256" s="102">
        <v>2</v>
      </c>
    </row>
    <row r="257" spans="2:3" s="55" customFormat="1" ht="18.75" customHeight="1" x14ac:dyDescent="0.25">
      <c r="B257" s="101" t="s">
        <v>52</v>
      </c>
      <c r="C257" s="102">
        <v>2</v>
      </c>
    </row>
    <row r="258" spans="2:3" s="55" customFormat="1" ht="18.75" customHeight="1" x14ac:dyDescent="0.25">
      <c r="B258" s="101" t="s">
        <v>669</v>
      </c>
      <c r="C258" s="102">
        <v>2</v>
      </c>
    </row>
    <row r="259" spans="2:3" s="55" customFormat="1" ht="18.75" customHeight="1" x14ac:dyDescent="0.25">
      <c r="B259" s="101" t="s">
        <v>600</v>
      </c>
      <c r="C259" s="102">
        <v>2</v>
      </c>
    </row>
    <row r="260" spans="2:3" s="55" customFormat="1" ht="18.75" customHeight="1" x14ac:dyDescent="0.25">
      <c r="B260" s="101" t="s">
        <v>670</v>
      </c>
      <c r="C260" s="102">
        <v>2</v>
      </c>
    </row>
    <row r="261" spans="2:3" s="55" customFormat="1" ht="18.75" customHeight="1" x14ac:dyDescent="0.25">
      <c r="B261" s="101" t="s">
        <v>195</v>
      </c>
      <c r="C261" s="102">
        <v>2</v>
      </c>
    </row>
    <row r="262" spans="2:3" s="55" customFormat="1" ht="18.75" customHeight="1" x14ac:dyDescent="0.25">
      <c r="B262" s="101" t="s">
        <v>514</v>
      </c>
      <c r="C262" s="102">
        <v>2</v>
      </c>
    </row>
    <row r="263" spans="2:3" s="55" customFormat="1" ht="18.75" customHeight="1" x14ac:dyDescent="0.25">
      <c r="B263" s="101" t="s">
        <v>671</v>
      </c>
      <c r="C263" s="102">
        <v>2</v>
      </c>
    </row>
    <row r="264" spans="2:3" s="55" customFormat="1" ht="18.75" customHeight="1" x14ac:dyDescent="0.25">
      <c r="B264" s="101" t="s">
        <v>538</v>
      </c>
      <c r="C264" s="102">
        <v>2</v>
      </c>
    </row>
    <row r="265" spans="2:3" s="55" customFormat="1" ht="18.75" customHeight="1" x14ac:dyDescent="0.25">
      <c r="B265" s="101" t="s">
        <v>565</v>
      </c>
      <c r="C265" s="102">
        <v>2</v>
      </c>
    </row>
    <row r="266" spans="2:3" s="55" customFormat="1" ht="18.75" customHeight="1" x14ac:dyDescent="0.25">
      <c r="B266" s="101" t="s">
        <v>373</v>
      </c>
      <c r="C266" s="102">
        <v>2</v>
      </c>
    </row>
    <row r="267" spans="2:3" s="55" customFormat="1" ht="18.75" customHeight="1" x14ac:dyDescent="0.25">
      <c r="B267" s="101" t="s">
        <v>292</v>
      </c>
      <c r="C267" s="102">
        <v>2</v>
      </c>
    </row>
    <row r="268" spans="2:3" s="55" customFormat="1" ht="18.75" customHeight="1" x14ac:dyDescent="0.25">
      <c r="B268" s="101" t="s">
        <v>672</v>
      </c>
      <c r="C268" s="102">
        <v>2</v>
      </c>
    </row>
    <row r="269" spans="2:3" s="55" customFormat="1" ht="18.75" customHeight="1" x14ac:dyDescent="0.25">
      <c r="B269" s="101" t="s">
        <v>183</v>
      </c>
      <c r="C269" s="102">
        <v>2</v>
      </c>
    </row>
    <row r="270" spans="2:3" s="55" customFormat="1" ht="18.75" customHeight="1" x14ac:dyDescent="0.25">
      <c r="B270" s="101" t="s">
        <v>673</v>
      </c>
      <c r="C270" s="102">
        <v>2</v>
      </c>
    </row>
    <row r="271" spans="2:3" s="55" customFormat="1" ht="18.75" customHeight="1" x14ac:dyDescent="0.25">
      <c r="B271" s="101" t="s">
        <v>603</v>
      </c>
      <c r="C271" s="102">
        <v>2</v>
      </c>
    </row>
    <row r="272" spans="2:3" s="55" customFormat="1" ht="18.75" customHeight="1" x14ac:dyDescent="0.25">
      <c r="B272" s="101" t="s">
        <v>674</v>
      </c>
      <c r="C272" s="102">
        <v>2</v>
      </c>
    </row>
    <row r="273" spans="2:3" s="55" customFormat="1" ht="18.75" customHeight="1" x14ac:dyDescent="0.25">
      <c r="B273" s="101" t="s">
        <v>355</v>
      </c>
      <c r="C273" s="102">
        <v>2</v>
      </c>
    </row>
    <row r="274" spans="2:3" s="55" customFormat="1" ht="18.75" customHeight="1" x14ac:dyDescent="0.25">
      <c r="B274" s="101" t="s">
        <v>549</v>
      </c>
      <c r="C274" s="102">
        <v>2</v>
      </c>
    </row>
    <row r="275" spans="2:3" s="55" customFormat="1" ht="18.75" customHeight="1" x14ac:dyDescent="0.25">
      <c r="B275" s="101" t="s">
        <v>527</v>
      </c>
      <c r="C275" s="102">
        <v>2</v>
      </c>
    </row>
    <row r="276" spans="2:3" s="55" customFormat="1" ht="18.75" customHeight="1" x14ac:dyDescent="0.25">
      <c r="B276" s="101" t="s">
        <v>494</v>
      </c>
      <c r="C276" s="102">
        <v>2</v>
      </c>
    </row>
    <row r="277" spans="2:3" s="55" customFormat="1" ht="18.75" customHeight="1" x14ac:dyDescent="0.25">
      <c r="B277" s="101" t="s">
        <v>605</v>
      </c>
      <c r="C277" s="102">
        <v>2</v>
      </c>
    </row>
    <row r="278" spans="2:3" s="55" customFormat="1" ht="18.75" customHeight="1" x14ac:dyDescent="0.25">
      <c r="B278" s="101" t="s">
        <v>202</v>
      </c>
      <c r="C278" s="102">
        <v>2</v>
      </c>
    </row>
    <row r="279" spans="2:3" s="55" customFormat="1" ht="18.75" customHeight="1" x14ac:dyDescent="0.25">
      <c r="B279" s="101" t="s">
        <v>218</v>
      </c>
      <c r="C279" s="102">
        <v>2</v>
      </c>
    </row>
    <row r="280" spans="2:3" s="55" customFormat="1" ht="18.75" customHeight="1" x14ac:dyDescent="0.25">
      <c r="B280" s="101" t="s">
        <v>528</v>
      </c>
      <c r="C280" s="102">
        <v>2</v>
      </c>
    </row>
    <row r="281" spans="2:3" s="55" customFormat="1" ht="18.75" customHeight="1" x14ac:dyDescent="0.25">
      <c r="B281" s="101" t="s">
        <v>614</v>
      </c>
      <c r="C281" s="102">
        <v>2</v>
      </c>
    </row>
    <row r="282" spans="2:3" s="55" customFormat="1" ht="18.75" customHeight="1" x14ac:dyDescent="0.25">
      <c r="B282" s="101" t="s">
        <v>496</v>
      </c>
      <c r="C282" s="102">
        <v>2</v>
      </c>
    </row>
    <row r="283" spans="2:3" s="55" customFormat="1" ht="18.75" customHeight="1" x14ac:dyDescent="0.25">
      <c r="B283" s="101" t="s">
        <v>615</v>
      </c>
      <c r="C283" s="102">
        <v>2</v>
      </c>
    </row>
    <row r="284" spans="2:3" s="55" customFormat="1" ht="18.75" customHeight="1" x14ac:dyDescent="0.25">
      <c r="B284" s="101" t="s">
        <v>596</v>
      </c>
      <c r="C284" s="102">
        <v>2</v>
      </c>
    </row>
    <row r="285" spans="2:3" s="55" customFormat="1" ht="18.75" customHeight="1" x14ac:dyDescent="0.25">
      <c r="B285" s="101" t="s">
        <v>363</v>
      </c>
      <c r="C285" s="102">
        <v>2</v>
      </c>
    </row>
    <row r="286" spans="2:3" s="55" customFormat="1" ht="18.75" customHeight="1" x14ac:dyDescent="0.25">
      <c r="B286" s="101" t="s">
        <v>592</v>
      </c>
      <c r="C286" s="102">
        <v>2</v>
      </c>
    </row>
    <row r="287" spans="2:3" s="55" customFormat="1" ht="18.75" customHeight="1" x14ac:dyDescent="0.25">
      <c r="B287" s="101" t="s">
        <v>675</v>
      </c>
      <c r="C287" s="102">
        <v>2</v>
      </c>
    </row>
    <row r="288" spans="2:3" s="55" customFormat="1" ht="18.75" customHeight="1" x14ac:dyDescent="0.25">
      <c r="B288" s="101" t="s">
        <v>610</v>
      </c>
      <c r="C288" s="102">
        <v>2</v>
      </c>
    </row>
    <row r="289" spans="2:3" s="55" customFormat="1" ht="18.75" customHeight="1" x14ac:dyDescent="0.25">
      <c r="B289" s="101" t="s">
        <v>222</v>
      </c>
      <c r="C289" s="102">
        <v>2</v>
      </c>
    </row>
    <row r="290" spans="2:3" s="55" customFormat="1" ht="18.75" customHeight="1" x14ac:dyDescent="0.25">
      <c r="B290" s="101" t="s">
        <v>550</v>
      </c>
      <c r="C290" s="102">
        <v>2</v>
      </c>
    </row>
    <row r="291" spans="2:3" s="55" customFormat="1" ht="18.75" customHeight="1" x14ac:dyDescent="0.25">
      <c r="B291" s="101" t="s">
        <v>676</v>
      </c>
      <c r="C291" s="102">
        <v>2</v>
      </c>
    </row>
    <row r="292" spans="2:3" s="55" customFormat="1" ht="18.75" customHeight="1" x14ac:dyDescent="0.25">
      <c r="B292" s="101" t="s">
        <v>203</v>
      </c>
      <c r="C292" s="102">
        <v>2</v>
      </c>
    </row>
    <row r="293" spans="2:3" s="55" customFormat="1" ht="18.75" customHeight="1" x14ac:dyDescent="0.25">
      <c r="B293" s="101" t="s">
        <v>389</v>
      </c>
      <c r="C293" s="102">
        <v>2</v>
      </c>
    </row>
    <row r="294" spans="2:3" s="55" customFormat="1" ht="18.75" customHeight="1" x14ac:dyDescent="0.25">
      <c r="B294" s="101" t="s">
        <v>677</v>
      </c>
      <c r="C294" s="102">
        <v>2</v>
      </c>
    </row>
    <row r="295" spans="2:3" s="55" customFormat="1" ht="18.75" customHeight="1" x14ac:dyDescent="0.25">
      <c r="B295" s="101" t="s">
        <v>377</v>
      </c>
      <c r="C295" s="102">
        <v>2</v>
      </c>
    </row>
    <row r="296" spans="2:3" s="55" customFormat="1" ht="18.75" customHeight="1" x14ac:dyDescent="0.25">
      <c r="B296" s="101" t="s">
        <v>357</v>
      </c>
      <c r="C296" s="102">
        <v>2</v>
      </c>
    </row>
    <row r="297" spans="2:3" s="55" customFormat="1" ht="18.75" customHeight="1" x14ac:dyDescent="0.25">
      <c r="B297" s="101" t="s">
        <v>498</v>
      </c>
      <c r="C297" s="102">
        <v>2</v>
      </c>
    </row>
    <row r="298" spans="2:3" s="55" customFormat="1" ht="18.75" customHeight="1" x14ac:dyDescent="0.25">
      <c r="B298" s="101" t="s">
        <v>179</v>
      </c>
      <c r="C298" s="102">
        <v>2</v>
      </c>
    </row>
    <row r="299" spans="2:3" s="55" customFormat="1" ht="18.75" customHeight="1" x14ac:dyDescent="0.25">
      <c r="B299" s="101" t="s">
        <v>626</v>
      </c>
      <c r="C299" s="102">
        <v>2</v>
      </c>
    </row>
    <row r="300" spans="2:3" s="55" customFormat="1" ht="18.75" customHeight="1" x14ac:dyDescent="0.25">
      <c r="B300" s="101" t="s">
        <v>609</v>
      </c>
      <c r="C300" s="102">
        <v>2</v>
      </c>
    </row>
    <row r="301" spans="2:3" s="55" customFormat="1" ht="18.75" customHeight="1" x14ac:dyDescent="0.25">
      <c r="B301" s="101" t="s">
        <v>678</v>
      </c>
      <c r="C301" s="102">
        <v>2</v>
      </c>
    </row>
    <row r="302" spans="2:3" s="55" customFormat="1" ht="18.75" customHeight="1" x14ac:dyDescent="0.25">
      <c r="B302" s="101" t="s">
        <v>616</v>
      </c>
      <c r="C302" s="102">
        <v>2</v>
      </c>
    </row>
    <row r="303" spans="2:3" s="55" customFormat="1" ht="18.75" customHeight="1" x14ac:dyDescent="0.25">
      <c r="B303" s="101" t="s">
        <v>291</v>
      </c>
      <c r="C303" s="102">
        <v>2</v>
      </c>
    </row>
    <row r="304" spans="2:3" s="55" customFormat="1" ht="18.75" customHeight="1" x14ac:dyDescent="0.25">
      <c r="B304" s="101" t="s">
        <v>194</v>
      </c>
      <c r="C304" s="102">
        <v>2</v>
      </c>
    </row>
    <row r="305" spans="2:3" s="55" customFormat="1" ht="18.75" customHeight="1" x14ac:dyDescent="0.25">
      <c r="B305" s="101" t="s">
        <v>679</v>
      </c>
      <c r="C305" s="102">
        <v>2</v>
      </c>
    </row>
    <row r="306" spans="2:3" s="55" customFormat="1" ht="18.75" customHeight="1" x14ac:dyDescent="0.25">
      <c r="B306" s="101" t="s">
        <v>140</v>
      </c>
      <c r="C306" s="102">
        <v>2</v>
      </c>
    </row>
    <row r="307" spans="2:3" s="55" customFormat="1" ht="18.75" customHeight="1" x14ac:dyDescent="0.25">
      <c r="B307" s="101" t="s">
        <v>533</v>
      </c>
      <c r="C307" s="102">
        <v>2</v>
      </c>
    </row>
    <row r="308" spans="2:3" s="55" customFormat="1" ht="18.75" customHeight="1" x14ac:dyDescent="0.25">
      <c r="B308" s="101" t="s">
        <v>606</v>
      </c>
      <c r="C308" s="102">
        <v>2</v>
      </c>
    </row>
    <row r="309" spans="2:3" s="55" customFormat="1" ht="18.75" customHeight="1" x14ac:dyDescent="0.25">
      <c r="B309" s="101" t="s">
        <v>680</v>
      </c>
      <c r="C309" s="102">
        <v>2</v>
      </c>
    </row>
    <row r="310" spans="2:3" s="55" customFormat="1" ht="18.75" customHeight="1" x14ac:dyDescent="0.25">
      <c r="B310" s="101" t="s">
        <v>584</v>
      </c>
      <c r="C310" s="102">
        <v>2</v>
      </c>
    </row>
    <row r="311" spans="2:3" s="55" customFormat="1" ht="18.75" customHeight="1" x14ac:dyDescent="0.25">
      <c r="B311" s="101" t="s">
        <v>627</v>
      </c>
      <c r="C311" s="102">
        <v>2</v>
      </c>
    </row>
    <row r="312" spans="2:3" s="55" customFormat="1" ht="18.75" customHeight="1" x14ac:dyDescent="0.25">
      <c r="B312" s="101" t="s">
        <v>258</v>
      </c>
      <c r="C312" s="102">
        <v>2</v>
      </c>
    </row>
    <row r="313" spans="2:3" s="55" customFormat="1" ht="18.75" customHeight="1" x14ac:dyDescent="0.25">
      <c r="B313" s="101" t="s">
        <v>681</v>
      </c>
      <c r="C313" s="102">
        <v>2</v>
      </c>
    </row>
    <row r="314" spans="2:3" s="55" customFormat="1" ht="18.75" customHeight="1" x14ac:dyDescent="0.25">
      <c r="B314" s="101" t="s">
        <v>607</v>
      </c>
      <c r="C314" s="102">
        <v>2</v>
      </c>
    </row>
    <row r="315" spans="2:3" s="55" customFormat="1" ht="18.75" customHeight="1" x14ac:dyDescent="0.25">
      <c r="B315" s="101" t="s">
        <v>682</v>
      </c>
      <c r="C315" s="102">
        <v>2</v>
      </c>
    </row>
    <row r="316" spans="2:3" s="55" customFormat="1" ht="18.75" customHeight="1" x14ac:dyDescent="0.25">
      <c r="B316" s="101" t="s">
        <v>683</v>
      </c>
      <c r="C316" s="102">
        <v>1</v>
      </c>
    </row>
    <row r="317" spans="2:3" s="55" customFormat="1" ht="18.75" customHeight="1" x14ac:dyDescent="0.25">
      <c r="B317" s="101" t="s">
        <v>684</v>
      </c>
      <c r="C317" s="102">
        <v>1</v>
      </c>
    </row>
    <row r="318" spans="2:3" s="55" customFormat="1" ht="18.75" customHeight="1" x14ac:dyDescent="0.25">
      <c r="B318" s="101" t="s">
        <v>685</v>
      </c>
      <c r="C318" s="102">
        <v>1</v>
      </c>
    </row>
    <row r="319" spans="2:3" s="55" customFormat="1" ht="18.75" customHeight="1" x14ac:dyDescent="0.25">
      <c r="B319" s="101" t="s">
        <v>591</v>
      </c>
      <c r="C319" s="102">
        <v>1</v>
      </c>
    </row>
    <row r="320" spans="2:3" s="55" customFormat="1" ht="18.75" customHeight="1" x14ac:dyDescent="0.25">
      <c r="B320" s="101" t="s">
        <v>551</v>
      </c>
      <c r="C320" s="102">
        <v>1</v>
      </c>
    </row>
    <row r="321" spans="2:3" s="55" customFormat="1" ht="18.75" customHeight="1" x14ac:dyDescent="0.25">
      <c r="B321" s="101" t="s">
        <v>686</v>
      </c>
      <c r="C321" s="102">
        <v>1</v>
      </c>
    </row>
    <row r="322" spans="2:3" s="55" customFormat="1" ht="18.75" customHeight="1" x14ac:dyDescent="0.25">
      <c r="B322" s="101" t="s">
        <v>620</v>
      </c>
      <c r="C322" s="102">
        <v>1</v>
      </c>
    </row>
    <row r="323" spans="2:3" s="55" customFormat="1" ht="18.75" customHeight="1" x14ac:dyDescent="0.25">
      <c r="B323" s="101" t="s">
        <v>687</v>
      </c>
      <c r="C323" s="102">
        <v>1</v>
      </c>
    </row>
    <row r="324" spans="2:3" s="55" customFormat="1" ht="18.75" customHeight="1" x14ac:dyDescent="0.25">
      <c r="B324" s="101" t="s">
        <v>688</v>
      </c>
      <c r="C324" s="102">
        <v>1</v>
      </c>
    </row>
    <row r="325" spans="2:3" s="55" customFormat="1" ht="18.75" customHeight="1" x14ac:dyDescent="0.25">
      <c r="B325" s="101" t="s">
        <v>502</v>
      </c>
      <c r="C325" s="102">
        <v>1</v>
      </c>
    </row>
    <row r="326" spans="2:3" s="55" customFormat="1" ht="18.75" customHeight="1" x14ac:dyDescent="0.25">
      <c r="B326" s="101" t="s">
        <v>689</v>
      </c>
      <c r="C326" s="102">
        <v>1</v>
      </c>
    </row>
    <row r="327" spans="2:3" s="55" customFormat="1" ht="18.75" customHeight="1" x14ac:dyDescent="0.25">
      <c r="B327" s="101" t="s">
        <v>690</v>
      </c>
      <c r="C327" s="102">
        <v>1</v>
      </c>
    </row>
    <row r="328" spans="2:3" s="55" customFormat="1" ht="18.75" customHeight="1" x14ac:dyDescent="0.25">
      <c r="B328" s="101" t="s">
        <v>691</v>
      </c>
      <c r="C328" s="102">
        <v>1</v>
      </c>
    </row>
    <row r="329" spans="2:3" s="55" customFormat="1" ht="18.75" customHeight="1" x14ac:dyDescent="0.25">
      <c r="B329" s="101" t="s">
        <v>692</v>
      </c>
      <c r="C329" s="102">
        <v>1</v>
      </c>
    </row>
    <row r="330" spans="2:3" s="55" customFormat="1" ht="18.75" customHeight="1" x14ac:dyDescent="0.25">
      <c r="B330" s="101" t="s">
        <v>556</v>
      </c>
      <c r="C330" s="102">
        <v>1</v>
      </c>
    </row>
    <row r="331" spans="2:3" s="55" customFormat="1" ht="18.75" customHeight="1" x14ac:dyDescent="0.25">
      <c r="B331" s="101" t="s">
        <v>577</v>
      </c>
      <c r="C331" s="102">
        <v>1</v>
      </c>
    </row>
    <row r="332" spans="2:3" s="55" customFormat="1" ht="18.75" customHeight="1" x14ac:dyDescent="0.25">
      <c r="B332" s="101" t="s">
        <v>693</v>
      </c>
      <c r="C332" s="102">
        <v>1</v>
      </c>
    </row>
    <row r="333" spans="2:3" s="55" customFormat="1" ht="18.75" customHeight="1" x14ac:dyDescent="0.25">
      <c r="B333" s="101" t="s">
        <v>622</v>
      </c>
      <c r="C333" s="102">
        <v>1</v>
      </c>
    </row>
    <row r="334" spans="2:3" s="55" customFormat="1" ht="18.75" customHeight="1" x14ac:dyDescent="0.25">
      <c r="B334" s="101" t="s">
        <v>544</v>
      </c>
      <c r="C334" s="102">
        <v>1</v>
      </c>
    </row>
    <row r="335" spans="2:3" s="55" customFormat="1" ht="18.75" customHeight="1" x14ac:dyDescent="0.25">
      <c r="B335" s="101" t="s">
        <v>694</v>
      </c>
      <c r="C335" s="102">
        <v>1</v>
      </c>
    </row>
    <row r="336" spans="2:3" s="55" customFormat="1" ht="18.75" customHeight="1" x14ac:dyDescent="0.25">
      <c r="B336" s="101" t="s">
        <v>548</v>
      </c>
      <c r="C336" s="102">
        <v>1</v>
      </c>
    </row>
    <row r="337" spans="2:3" s="55" customFormat="1" ht="18.75" customHeight="1" x14ac:dyDescent="0.25">
      <c r="B337" s="101" t="s">
        <v>695</v>
      </c>
      <c r="C337" s="102">
        <v>1</v>
      </c>
    </row>
    <row r="338" spans="2:3" s="55" customFormat="1" ht="18.75" customHeight="1" x14ac:dyDescent="0.25">
      <c r="B338" s="101" t="s">
        <v>599</v>
      </c>
      <c r="C338" s="102">
        <v>1</v>
      </c>
    </row>
    <row r="339" spans="2:3" s="55" customFormat="1" ht="18.75" customHeight="1" x14ac:dyDescent="0.25">
      <c r="B339" s="101" t="s">
        <v>696</v>
      </c>
      <c r="C339" s="102">
        <v>1</v>
      </c>
    </row>
    <row r="340" spans="2:3" s="55" customFormat="1" ht="18.75" customHeight="1" x14ac:dyDescent="0.25">
      <c r="B340" s="101" t="s">
        <v>368</v>
      </c>
      <c r="C340" s="102">
        <v>1</v>
      </c>
    </row>
    <row r="341" spans="2:3" s="55" customFormat="1" ht="18.75" customHeight="1" x14ac:dyDescent="0.25">
      <c r="B341" s="101" t="s">
        <v>697</v>
      </c>
      <c r="C341" s="102">
        <v>1</v>
      </c>
    </row>
    <row r="342" spans="2:3" s="55" customFormat="1" ht="18.75" customHeight="1" x14ac:dyDescent="0.25">
      <c r="B342" s="101" t="s">
        <v>698</v>
      </c>
      <c r="C342" s="102">
        <v>1</v>
      </c>
    </row>
    <row r="343" spans="2:3" s="55" customFormat="1" ht="18.75" customHeight="1" x14ac:dyDescent="0.25">
      <c r="B343" s="101" t="s">
        <v>699</v>
      </c>
      <c r="C343" s="102">
        <v>1</v>
      </c>
    </row>
    <row r="344" spans="2:3" s="55" customFormat="1" ht="18.75" customHeight="1" x14ac:dyDescent="0.25">
      <c r="B344" s="101" t="s">
        <v>700</v>
      </c>
      <c r="C344" s="102">
        <v>1</v>
      </c>
    </row>
    <row r="345" spans="2:3" s="55" customFormat="1" ht="18.75" customHeight="1" x14ac:dyDescent="0.25">
      <c r="B345" s="101" t="s">
        <v>569</v>
      </c>
      <c r="C345" s="102">
        <v>1</v>
      </c>
    </row>
    <row r="346" spans="2:3" s="55" customFormat="1" ht="18.75" customHeight="1" x14ac:dyDescent="0.25">
      <c r="B346" s="101" t="s">
        <v>580</v>
      </c>
      <c r="C346" s="102">
        <v>1</v>
      </c>
    </row>
    <row r="347" spans="2:3" s="55" customFormat="1" ht="18.75" customHeight="1" x14ac:dyDescent="0.25">
      <c r="B347" s="101" t="s">
        <v>701</v>
      </c>
      <c r="C347" s="102">
        <v>1</v>
      </c>
    </row>
    <row r="348" spans="2:3" s="55" customFormat="1" ht="18.75" customHeight="1" x14ac:dyDescent="0.25">
      <c r="B348" s="101" t="s">
        <v>545</v>
      </c>
      <c r="C348" s="102">
        <v>1</v>
      </c>
    </row>
    <row r="349" spans="2:3" s="55" customFormat="1" ht="18.75" customHeight="1" x14ac:dyDescent="0.25">
      <c r="B349" s="101" t="s">
        <v>702</v>
      </c>
      <c r="C349" s="102">
        <v>1</v>
      </c>
    </row>
    <row r="350" spans="2:3" s="55" customFormat="1" ht="18.75" customHeight="1" x14ac:dyDescent="0.25">
      <c r="B350" s="101" t="s">
        <v>284</v>
      </c>
      <c r="C350" s="102">
        <v>1</v>
      </c>
    </row>
    <row r="351" spans="2:3" s="55" customFormat="1" ht="18.75" customHeight="1" x14ac:dyDescent="0.25">
      <c r="B351" s="101" t="s">
        <v>703</v>
      </c>
      <c r="C351" s="102">
        <v>1</v>
      </c>
    </row>
    <row r="352" spans="2:3" s="55" customFormat="1" ht="18.75" customHeight="1" x14ac:dyDescent="0.25">
      <c r="B352" s="101" t="s">
        <v>704</v>
      </c>
      <c r="C352" s="102">
        <v>1</v>
      </c>
    </row>
    <row r="353" spans="2:3" s="55" customFormat="1" ht="18.75" customHeight="1" x14ac:dyDescent="0.25">
      <c r="B353" s="101" t="s">
        <v>705</v>
      </c>
      <c r="C353" s="102">
        <v>1</v>
      </c>
    </row>
    <row r="354" spans="2:3" s="55" customFormat="1" ht="18.75" customHeight="1" x14ac:dyDescent="0.25">
      <c r="B354" s="101" t="s">
        <v>706</v>
      </c>
      <c r="C354" s="102">
        <v>1</v>
      </c>
    </row>
    <row r="355" spans="2:3" s="55" customFormat="1" ht="18.75" customHeight="1" x14ac:dyDescent="0.25">
      <c r="B355" s="101" t="s">
        <v>707</v>
      </c>
      <c r="C355" s="102">
        <v>1</v>
      </c>
    </row>
    <row r="356" spans="2:3" s="55" customFormat="1" ht="18.75" customHeight="1" x14ac:dyDescent="0.25">
      <c r="B356" s="101" t="s">
        <v>557</v>
      </c>
      <c r="C356" s="102">
        <v>1</v>
      </c>
    </row>
    <row r="357" spans="2:3" s="55" customFormat="1" ht="18.75" customHeight="1" x14ac:dyDescent="0.25">
      <c r="B357" s="101" t="s">
        <v>366</v>
      </c>
      <c r="C357" s="102">
        <v>1</v>
      </c>
    </row>
    <row r="358" spans="2:3" s="55" customFormat="1" ht="18.75" customHeight="1" x14ac:dyDescent="0.25">
      <c r="B358" s="101" t="s">
        <v>708</v>
      </c>
      <c r="C358" s="102">
        <v>1</v>
      </c>
    </row>
    <row r="359" spans="2:3" s="55" customFormat="1" ht="18.75" customHeight="1" x14ac:dyDescent="0.25">
      <c r="B359" s="101" t="s">
        <v>376</v>
      </c>
      <c r="C359" s="102">
        <v>1</v>
      </c>
    </row>
    <row r="360" spans="2:3" s="55" customFormat="1" ht="18.75" customHeight="1" x14ac:dyDescent="0.25">
      <c r="B360" s="101" t="s">
        <v>709</v>
      </c>
      <c r="C360" s="102">
        <v>1</v>
      </c>
    </row>
    <row r="361" spans="2:3" s="55" customFormat="1" ht="18.75" customHeight="1" x14ac:dyDescent="0.25">
      <c r="B361" s="101" t="s">
        <v>710</v>
      </c>
      <c r="C361" s="102">
        <v>1</v>
      </c>
    </row>
    <row r="362" spans="2:3" s="55" customFormat="1" ht="18.75" customHeight="1" x14ac:dyDescent="0.25">
      <c r="B362" s="101" t="s">
        <v>711</v>
      </c>
      <c r="C362" s="102">
        <v>1</v>
      </c>
    </row>
    <row r="363" spans="2:3" s="55" customFormat="1" ht="18.75" customHeight="1" x14ac:dyDescent="0.25">
      <c r="B363" s="101" t="s">
        <v>598</v>
      </c>
      <c r="C363" s="102">
        <v>1</v>
      </c>
    </row>
    <row r="364" spans="2:3" s="55" customFormat="1" ht="18.75" customHeight="1" x14ac:dyDescent="0.25">
      <c r="B364" s="101" t="s">
        <v>712</v>
      </c>
      <c r="C364" s="102">
        <v>1</v>
      </c>
    </row>
    <row r="365" spans="2:3" s="55" customFormat="1" ht="18.75" customHeight="1" x14ac:dyDescent="0.25">
      <c r="B365" s="101" t="s">
        <v>713</v>
      </c>
      <c r="C365" s="102">
        <v>1</v>
      </c>
    </row>
    <row r="366" spans="2:3" s="55" customFormat="1" ht="18.75" customHeight="1" x14ac:dyDescent="0.25">
      <c r="B366" s="101" t="s">
        <v>714</v>
      </c>
      <c r="C366" s="102">
        <v>1</v>
      </c>
    </row>
    <row r="367" spans="2:3" s="55" customFormat="1" ht="18.75" customHeight="1" x14ac:dyDescent="0.25">
      <c r="B367" s="101" t="s">
        <v>507</v>
      </c>
      <c r="C367" s="102">
        <v>1</v>
      </c>
    </row>
    <row r="368" spans="2:3" s="55" customFormat="1" ht="18.75" customHeight="1" x14ac:dyDescent="0.25">
      <c r="B368" s="101" t="s">
        <v>578</v>
      </c>
      <c r="C368" s="102">
        <v>1</v>
      </c>
    </row>
    <row r="369" spans="2:3" s="55" customFormat="1" ht="18.75" customHeight="1" x14ac:dyDescent="0.25">
      <c r="B369" s="101" t="s">
        <v>506</v>
      </c>
      <c r="C369" s="102">
        <v>1</v>
      </c>
    </row>
    <row r="370" spans="2:3" s="55" customFormat="1" ht="18.75" customHeight="1" x14ac:dyDescent="0.25">
      <c r="B370" s="101" t="s">
        <v>579</v>
      </c>
      <c r="C370" s="102">
        <v>1</v>
      </c>
    </row>
    <row r="371" spans="2:3" s="55" customFormat="1" ht="18.75" customHeight="1" x14ac:dyDescent="0.25">
      <c r="B371" s="101" t="s">
        <v>623</v>
      </c>
      <c r="C371" s="102">
        <v>1</v>
      </c>
    </row>
    <row r="372" spans="2:3" s="55" customFormat="1" ht="18.75" customHeight="1" x14ac:dyDescent="0.25">
      <c r="B372" s="101" t="s">
        <v>602</v>
      </c>
      <c r="C372" s="102">
        <v>1</v>
      </c>
    </row>
    <row r="373" spans="2:3" s="55" customFormat="1" ht="18.75" customHeight="1" x14ac:dyDescent="0.25">
      <c r="B373" s="101" t="s">
        <v>516</v>
      </c>
      <c r="C373" s="102">
        <v>1</v>
      </c>
    </row>
    <row r="374" spans="2:3" s="55" customFormat="1" ht="18.75" customHeight="1" x14ac:dyDescent="0.25">
      <c r="B374" s="101" t="s">
        <v>362</v>
      </c>
      <c r="C374" s="102">
        <v>1</v>
      </c>
    </row>
    <row r="375" spans="2:3" s="55" customFormat="1" ht="18.75" customHeight="1" x14ac:dyDescent="0.25">
      <c r="B375" s="101" t="s">
        <v>558</v>
      </c>
      <c r="C375" s="102">
        <v>1</v>
      </c>
    </row>
    <row r="376" spans="2:3" s="55" customFormat="1" ht="18.75" customHeight="1" x14ac:dyDescent="0.25">
      <c r="B376" s="101" t="s">
        <v>572</v>
      </c>
      <c r="C376" s="102">
        <v>1</v>
      </c>
    </row>
    <row r="377" spans="2:3" s="55" customFormat="1" ht="18.75" customHeight="1" x14ac:dyDescent="0.25">
      <c r="B377" s="101" t="s">
        <v>554</v>
      </c>
      <c r="C377" s="102">
        <v>1</v>
      </c>
    </row>
    <row r="378" spans="2:3" s="55" customFormat="1" ht="18.75" customHeight="1" x14ac:dyDescent="0.25">
      <c r="B378" s="101" t="s">
        <v>547</v>
      </c>
      <c r="C378" s="102">
        <v>1</v>
      </c>
    </row>
    <row r="379" spans="2:3" s="55" customFormat="1" ht="18.75" customHeight="1" x14ac:dyDescent="0.25">
      <c r="B379" s="101" t="s">
        <v>553</v>
      </c>
      <c r="C379" s="102">
        <v>1</v>
      </c>
    </row>
    <row r="380" spans="2:3" s="55" customFormat="1" ht="18.75" customHeight="1" x14ac:dyDescent="0.25">
      <c r="B380" s="101" t="s">
        <v>715</v>
      </c>
      <c r="C380" s="102">
        <v>1</v>
      </c>
    </row>
    <row r="381" spans="2:3" s="55" customFormat="1" ht="18.75" customHeight="1" x14ac:dyDescent="0.25">
      <c r="B381" s="101" t="s">
        <v>537</v>
      </c>
      <c r="C381" s="102">
        <v>1</v>
      </c>
    </row>
    <row r="382" spans="2:3" s="55" customFormat="1" ht="18.75" customHeight="1" x14ac:dyDescent="0.25">
      <c r="B382" s="101" t="s">
        <v>372</v>
      </c>
      <c r="C382" s="102">
        <v>1</v>
      </c>
    </row>
    <row r="383" spans="2:3" s="55" customFormat="1" ht="18.75" customHeight="1" x14ac:dyDescent="0.25">
      <c r="B383" s="101" t="s">
        <v>716</v>
      </c>
      <c r="C383" s="102">
        <v>1</v>
      </c>
    </row>
    <row r="384" spans="2:3" s="55" customFormat="1" ht="18.75" customHeight="1" x14ac:dyDescent="0.25">
      <c r="B384" s="101" t="s">
        <v>566</v>
      </c>
      <c r="C384" s="102">
        <v>1</v>
      </c>
    </row>
    <row r="385" spans="2:3" s="55" customFormat="1" ht="18.75" customHeight="1" x14ac:dyDescent="0.25">
      <c r="B385" s="101" t="s">
        <v>717</v>
      </c>
      <c r="C385" s="102">
        <v>1</v>
      </c>
    </row>
    <row r="386" spans="2:3" s="55" customFormat="1" ht="18.75" customHeight="1" x14ac:dyDescent="0.25">
      <c r="B386" s="101" t="s">
        <v>718</v>
      </c>
      <c r="C386" s="102">
        <v>1</v>
      </c>
    </row>
    <row r="387" spans="2:3" s="55" customFormat="1" ht="18.75" customHeight="1" x14ac:dyDescent="0.25">
      <c r="B387" s="101" t="s">
        <v>571</v>
      </c>
      <c r="C387" s="102">
        <v>1</v>
      </c>
    </row>
    <row r="388" spans="2:3" s="55" customFormat="1" ht="18.75" customHeight="1" x14ac:dyDescent="0.25">
      <c r="B388" s="101" t="s">
        <v>375</v>
      </c>
      <c r="C388" s="102">
        <v>1</v>
      </c>
    </row>
    <row r="389" spans="2:3" s="55" customFormat="1" ht="18.75" customHeight="1" x14ac:dyDescent="0.25">
      <c r="B389" s="101" t="s">
        <v>719</v>
      </c>
      <c r="C389" s="102">
        <v>1</v>
      </c>
    </row>
    <row r="390" spans="2:3" s="55" customFormat="1" ht="18.75" customHeight="1" x14ac:dyDescent="0.25">
      <c r="B390" s="101" t="s">
        <v>720</v>
      </c>
      <c r="C390" s="102">
        <v>1</v>
      </c>
    </row>
    <row r="391" spans="2:3" s="55" customFormat="1" ht="18.75" customHeight="1" x14ac:dyDescent="0.25">
      <c r="B391" s="101" t="s">
        <v>721</v>
      </c>
      <c r="C391" s="102">
        <v>1</v>
      </c>
    </row>
    <row r="392" spans="2:3" s="55" customFormat="1" ht="18.75" customHeight="1" x14ac:dyDescent="0.25">
      <c r="B392" s="101" t="s">
        <v>529</v>
      </c>
      <c r="C392" s="102">
        <v>1</v>
      </c>
    </row>
    <row r="393" spans="2:3" s="55" customFormat="1" ht="18.75" customHeight="1" x14ac:dyDescent="0.25">
      <c r="B393" s="101" t="s">
        <v>526</v>
      </c>
      <c r="C393" s="102">
        <v>1</v>
      </c>
    </row>
    <row r="394" spans="2:3" s="55" customFormat="1" ht="18.75" customHeight="1" x14ac:dyDescent="0.25">
      <c r="B394" s="101" t="s">
        <v>503</v>
      </c>
      <c r="C394" s="102">
        <v>1</v>
      </c>
    </row>
    <row r="395" spans="2:3" s="55" customFormat="1" ht="18.75" customHeight="1" x14ac:dyDescent="0.25">
      <c r="B395" s="101" t="s">
        <v>722</v>
      </c>
      <c r="C395" s="102">
        <v>1</v>
      </c>
    </row>
    <row r="396" spans="2:3" s="55" customFormat="1" ht="18.75" customHeight="1" x14ac:dyDescent="0.25">
      <c r="B396" s="101" t="s">
        <v>369</v>
      </c>
      <c r="C396" s="102">
        <v>1</v>
      </c>
    </row>
    <row r="397" spans="2:3" s="55" customFormat="1" ht="18.75" customHeight="1" x14ac:dyDescent="0.25">
      <c r="B397" s="101" t="s">
        <v>723</v>
      </c>
      <c r="C397" s="102">
        <v>1</v>
      </c>
    </row>
    <row r="398" spans="2:3" s="55" customFormat="1" ht="18.75" customHeight="1" x14ac:dyDescent="0.25">
      <c r="B398" s="101" t="s">
        <v>724</v>
      </c>
      <c r="C398" s="102">
        <v>1</v>
      </c>
    </row>
    <row r="399" spans="2:3" s="55" customFormat="1" ht="18.75" customHeight="1" x14ac:dyDescent="0.25">
      <c r="B399" s="101" t="s">
        <v>725</v>
      </c>
      <c r="C399" s="102">
        <v>1</v>
      </c>
    </row>
    <row r="400" spans="2:3" s="55" customFormat="1" ht="18.75" customHeight="1" x14ac:dyDescent="0.25">
      <c r="B400" s="101" t="s">
        <v>283</v>
      </c>
      <c r="C400" s="102">
        <v>1</v>
      </c>
    </row>
    <row r="401" spans="2:3" s="55" customFormat="1" ht="18.75" customHeight="1" x14ac:dyDescent="0.25">
      <c r="B401" s="101" t="s">
        <v>196</v>
      </c>
      <c r="C401" s="102">
        <v>1</v>
      </c>
    </row>
    <row r="402" spans="2:3" s="55" customFormat="1" ht="18.75" customHeight="1" x14ac:dyDescent="0.25">
      <c r="B402" s="101" t="s">
        <v>726</v>
      </c>
      <c r="C402" s="102">
        <v>1</v>
      </c>
    </row>
    <row r="403" spans="2:3" s="55" customFormat="1" ht="18.75" customHeight="1" x14ac:dyDescent="0.25">
      <c r="B403" s="101" t="s">
        <v>297</v>
      </c>
      <c r="C403" s="102">
        <v>1</v>
      </c>
    </row>
    <row r="404" spans="2:3" s="55" customFormat="1" ht="18.75" customHeight="1" x14ac:dyDescent="0.25">
      <c r="B404" s="101" t="s">
        <v>524</v>
      </c>
      <c r="C404" s="102">
        <v>1</v>
      </c>
    </row>
    <row r="405" spans="2:3" s="55" customFormat="1" ht="18.75" customHeight="1" x14ac:dyDescent="0.25">
      <c r="B405" s="101" t="s">
        <v>727</v>
      </c>
      <c r="C405" s="102">
        <v>1</v>
      </c>
    </row>
    <row r="406" spans="2:3" s="55" customFormat="1" ht="18.75" customHeight="1" x14ac:dyDescent="0.25">
      <c r="B406" s="101" t="s">
        <v>531</v>
      </c>
      <c r="C406" s="102">
        <v>1</v>
      </c>
    </row>
    <row r="407" spans="2:3" s="55" customFormat="1" ht="18.75" customHeight="1" x14ac:dyDescent="0.25">
      <c r="B407" s="101" t="s">
        <v>568</v>
      </c>
      <c r="C407" s="102">
        <v>1</v>
      </c>
    </row>
    <row r="408" spans="2:3" s="55" customFormat="1" ht="18.75" customHeight="1" x14ac:dyDescent="0.25">
      <c r="B408" s="101" t="s">
        <v>619</v>
      </c>
      <c r="C408" s="102">
        <v>1</v>
      </c>
    </row>
    <row r="409" spans="2:3" s="55" customFormat="1" ht="18.75" customHeight="1" x14ac:dyDescent="0.25">
      <c r="B409" s="101" t="s">
        <v>142</v>
      </c>
      <c r="C409" s="102">
        <v>1</v>
      </c>
    </row>
    <row r="410" spans="2:3" s="55" customFormat="1" ht="18.75" customHeight="1" x14ac:dyDescent="0.25">
      <c r="B410" s="101" t="s">
        <v>728</v>
      </c>
      <c r="C410" s="102">
        <v>1</v>
      </c>
    </row>
    <row r="411" spans="2:3" s="55" customFormat="1" ht="18.75" customHeight="1" x14ac:dyDescent="0.25">
      <c r="B411" s="101" t="s">
        <v>729</v>
      </c>
      <c r="C411" s="102">
        <v>1</v>
      </c>
    </row>
    <row r="412" spans="2:3" s="55" customFormat="1" ht="18.75" customHeight="1" x14ac:dyDescent="0.25">
      <c r="B412" s="101" t="s">
        <v>300</v>
      </c>
      <c r="C412" s="102">
        <v>1</v>
      </c>
    </row>
    <row r="413" spans="2:3" s="55" customFormat="1" ht="18.75" customHeight="1" x14ac:dyDescent="0.25">
      <c r="B413" s="101" t="s">
        <v>730</v>
      </c>
      <c r="C413" s="102">
        <v>1</v>
      </c>
    </row>
    <row r="414" spans="2:3" s="55" customFormat="1" ht="18.75" customHeight="1" x14ac:dyDescent="0.25">
      <c r="B414" s="101" t="s">
        <v>573</v>
      </c>
      <c r="C414" s="102">
        <v>1</v>
      </c>
    </row>
    <row r="415" spans="2:3" s="55" customFormat="1" ht="18.75" customHeight="1" x14ac:dyDescent="0.25">
      <c r="B415" s="101" t="s">
        <v>590</v>
      </c>
      <c r="C415" s="102">
        <v>1</v>
      </c>
    </row>
    <row r="416" spans="2:3" s="55" customFormat="1" ht="18.75" customHeight="1" x14ac:dyDescent="0.25">
      <c r="B416" s="101" t="s">
        <v>731</v>
      </c>
      <c r="C416" s="102">
        <v>1</v>
      </c>
    </row>
    <row r="417" spans="2:3" s="55" customFormat="1" ht="18.75" customHeight="1" x14ac:dyDescent="0.25">
      <c r="B417" s="101" t="s">
        <v>367</v>
      </c>
      <c r="C417" s="102">
        <v>1</v>
      </c>
    </row>
    <row r="418" spans="2:3" s="55" customFormat="1" ht="18.75" customHeight="1" x14ac:dyDescent="0.25">
      <c r="B418" s="101" t="s">
        <v>732</v>
      </c>
      <c r="C418" s="102">
        <v>1</v>
      </c>
    </row>
    <row r="419" spans="2:3" s="55" customFormat="1" ht="18.75" customHeight="1" x14ac:dyDescent="0.25">
      <c r="B419" s="101" t="s">
        <v>604</v>
      </c>
      <c r="C419" s="102">
        <v>1</v>
      </c>
    </row>
    <row r="420" spans="2:3" s="55" customFormat="1" ht="18.75" customHeight="1" x14ac:dyDescent="0.25">
      <c r="B420" s="101" t="s">
        <v>733</v>
      </c>
      <c r="C420" s="102">
        <v>1</v>
      </c>
    </row>
    <row r="421" spans="2:3" s="55" customFormat="1" ht="18.75" customHeight="1" x14ac:dyDescent="0.25">
      <c r="B421" s="101" t="s">
        <v>734</v>
      </c>
      <c r="C421" s="102">
        <v>1</v>
      </c>
    </row>
    <row r="422" spans="2:3" s="55" customFormat="1" ht="18.75" customHeight="1" x14ac:dyDescent="0.25">
      <c r="B422" s="101" t="s">
        <v>735</v>
      </c>
      <c r="C422" s="102">
        <v>1</v>
      </c>
    </row>
    <row r="423" spans="2:3" s="55" customFormat="1" ht="18.75" customHeight="1" x14ac:dyDescent="0.25">
      <c r="B423" s="101" t="s">
        <v>499</v>
      </c>
      <c r="C423" s="102">
        <v>1</v>
      </c>
    </row>
    <row r="424" spans="2:3" s="55" customFormat="1" ht="18.75" customHeight="1" x14ac:dyDescent="0.25">
      <c r="B424" s="101" t="s">
        <v>510</v>
      </c>
      <c r="C424" s="102">
        <v>1</v>
      </c>
    </row>
    <row r="425" spans="2:3" s="55" customFormat="1" ht="18.75" customHeight="1" x14ac:dyDescent="0.25">
      <c r="B425" s="101" t="s">
        <v>574</v>
      </c>
      <c r="C425" s="102">
        <v>1</v>
      </c>
    </row>
    <row r="426" spans="2:3" s="55" customFormat="1" ht="18.75" customHeight="1" x14ac:dyDescent="0.25">
      <c r="B426" s="101" t="s">
        <v>295</v>
      </c>
      <c r="C426" s="102">
        <v>1</v>
      </c>
    </row>
    <row r="427" spans="2:3" s="55" customFormat="1" ht="18.75" customHeight="1" x14ac:dyDescent="0.25">
      <c r="B427" s="101" t="s">
        <v>736</v>
      </c>
      <c r="C427" s="102">
        <v>1</v>
      </c>
    </row>
    <row r="428" spans="2:3" s="55" customFormat="1" ht="18.75" customHeight="1" x14ac:dyDescent="0.25">
      <c r="B428" s="101" t="s">
        <v>612</v>
      </c>
      <c r="C428" s="102">
        <v>1</v>
      </c>
    </row>
    <row r="429" spans="2:3" s="55" customFormat="1" ht="18.75" customHeight="1" x14ac:dyDescent="0.25">
      <c r="B429" s="101" t="s">
        <v>737</v>
      </c>
      <c r="C429" s="102">
        <v>1</v>
      </c>
    </row>
    <row r="430" spans="2:3" s="55" customFormat="1" ht="18.75" customHeight="1" x14ac:dyDescent="0.25">
      <c r="B430" s="101" t="s">
        <v>738</v>
      </c>
      <c r="C430" s="102">
        <v>1</v>
      </c>
    </row>
    <row r="431" spans="2:3" s="55" customFormat="1" ht="18.75" customHeight="1" x14ac:dyDescent="0.25">
      <c r="B431" s="101" t="s">
        <v>739</v>
      </c>
      <c r="C431" s="102">
        <v>1</v>
      </c>
    </row>
    <row r="432" spans="2:3" s="55" customFormat="1" ht="18.75" customHeight="1" x14ac:dyDescent="0.25">
      <c r="B432" s="101" t="s">
        <v>740</v>
      </c>
      <c r="C432" s="102">
        <v>1</v>
      </c>
    </row>
    <row r="433" spans="2:3" s="55" customFormat="1" ht="18.75" customHeight="1" x14ac:dyDescent="0.25">
      <c r="B433" s="101" t="s">
        <v>741</v>
      </c>
      <c r="C433" s="102">
        <v>1</v>
      </c>
    </row>
    <row r="434" spans="2:3" s="55" customFormat="1" ht="18.75" customHeight="1" x14ac:dyDescent="0.25">
      <c r="B434" s="101" t="s">
        <v>582</v>
      </c>
      <c r="C434" s="102">
        <v>1</v>
      </c>
    </row>
    <row r="435" spans="2:3" s="55" customFormat="1" ht="18.75" customHeight="1" x14ac:dyDescent="0.25">
      <c r="B435" s="101" t="s">
        <v>742</v>
      </c>
      <c r="C435" s="102">
        <v>1</v>
      </c>
    </row>
    <row r="436" spans="2:3" s="55" customFormat="1" ht="18.75" customHeight="1" x14ac:dyDescent="0.25">
      <c r="B436" s="101" t="s">
        <v>743</v>
      </c>
      <c r="C436" s="102">
        <v>1</v>
      </c>
    </row>
    <row r="437" spans="2:3" s="55" customFormat="1" ht="18.75" customHeight="1" x14ac:dyDescent="0.25">
      <c r="B437" s="101" t="s">
        <v>744</v>
      </c>
      <c r="C437" s="102">
        <v>1</v>
      </c>
    </row>
    <row r="438" spans="2:3" s="55" customFormat="1" ht="18.75" customHeight="1" x14ac:dyDescent="0.25">
      <c r="B438" s="101" t="s">
        <v>387</v>
      </c>
      <c r="C438" s="102">
        <v>1</v>
      </c>
    </row>
    <row r="439" spans="2:3" s="55" customFormat="1" ht="18.75" customHeight="1" x14ac:dyDescent="0.25">
      <c r="B439" s="101" t="s">
        <v>388</v>
      </c>
      <c r="C439" s="102">
        <v>1</v>
      </c>
    </row>
    <row r="440" spans="2:3" s="55" customFormat="1" ht="18.75" customHeight="1" x14ac:dyDescent="0.25">
      <c r="B440" s="101" t="s">
        <v>745</v>
      </c>
      <c r="C440" s="102">
        <v>1</v>
      </c>
    </row>
    <row r="441" spans="2:3" s="55" customFormat="1" ht="18.75" customHeight="1" x14ac:dyDescent="0.25">
      <c r="B441" s="101" t="s">
        <v>746</v>
      </c>
      <c r="C441" s="102">
        <v>1</v>
      </c>
    </row>
    <row r="442" spans="2:3" s="55" customFormat="1" ht="18.75" customHeight="1" x14ac:dyDescent="0.25">
      <c r="B442" s="101" t="s">
        <v>747</v>
      </c>
      <c r="C442" s="102">
        <v>1</v>
      </c>
    </row>
    <row r="443" spans="2:3" s="55" customFormat="1" ht="18.75" customHeight="1" x14ac:dyDescent="0.25">
      <c r="B443" s="101" t="s">
        <v>374</v>
      </c>
      <c r="C443" s="102">
        <v>1</v>
      </c>
    </row>
    <row r="444" spans="2:3" s="55" customFormat="1" ht="18.75" customHeight="1" x14ac:dyDescent="0.25">
      <c r="B444" s="101" t="s">
        <v>555</v>
      </c>
      <c r="C444" s="102">
        <v>1</v>
      </c>
    </row>
    <row r="445" spans="2:3" s="55" customFormat="1" ht="18.75" customHeight="1" x14ac:dyDescent="0.25">
      <c r="B445" s="101" t="s">
        <v>100</v>
      </c>
      <c r="C445" s="102">
        <v>1</v>
      </c>
    </row>
    <row r="446" spans="2:3" s="55" customFormat="1" ht="18.75" customHeight="1" x14ac:dyDescent="0.25">
      <c r="B446" s="101" t="s">
        <v>748</v>
      </c>
      <c r="C446" s="102">
        <v>1</v>
      </c>
    </row>
    <row r="447" spans="2:3" s="55" customFormat="1" ht="18.75" customHeight="1" x14ac:dyDescent="0.25">
      <c r="B447" s="101" t="s">
        <v>378</v>
      </c>
      <c r="C447" s="102">
        <v>1</v>
      </c>
    </row>
    <row r="448" spans="2:3" s="55" customFormat="1" ht="18.75" customHeight="1" x14ac:dyDescent="0.25">
      <c r="B448" s="101" t="s">
        <v>749</v>
      </c>
      <c r="C448" s="102">
        <v>1</v>
      </c>
    </row>
    <row r="449" spans="2:3" s="55" customFormat="1" ht="18.75" customHeight="1" x14ac:dyDescent="0.25">
      <c r="B449" s="101" t="s">
        <v>586</v>
      </c>
      <c r="C449" s="102">
        <v>1</v>
      </c>
    </row>
    <row r="450" spans="2:3" s="55" customFormat="1" ht="18.75" customHeight="1" x14ac:dyDescent="0.25">
      <c r="B450" s="101" t="s">
        <v>505</v>
      </c>
      <c r="C450" s="102">
        <v>1</v>
      </c>
    </row>
    <row r="451" spans="2:3" s="55" customFormat="1" ht="18.75" customHeight="1" x14ac:dyDescent="0.25">
      <c r="B451" s="101" t="s">
        <v>750</v>
      </c>
      <c r="C451" s="102">
        <v>1</v>
      </c>
    </row>
    <row r="452" spans="2:3" s="55" customFormat="1" ht="18.75" customHeight="1" x14ac:dyDescent="0.25">
      <c r="B452" s="101" t="s">
        <v>583</v>
      </c>
      <c r="C452" s="102">
        <v>1</v>
      </c>
    </row>
    <row r="453" spans="2:3" s="55" customFormat="1" ht="18.75" customHeight="1" x14ac:dyDescent="0.25">
      <c r="B453" s="101" t="s">
        <v>625</v>
      </c>
      <c r="C453" s="102">
        <v>1</v>
      </c>
    </row>
    <row r="454" spans="2:3" s="55" customFormat="1" ht="18.75" customHeight="1" x14ac:dyDescent="0.25">
      <c r="B454" s="101" t="s">
        <v>751</v>
      </c>
      <c r="C454" s="102">
        <v>1</v>
      </c>
    </row>
    <row r="455" spans="2:3" s="55" customFormat="1" ht="18.75" customHeight="1" x14ac:dyDescent="0.25">
      <c r="B455" s="101" t="s">
        <v>286</v>
      </c>
      <c r="C455" s="102">
        <v>1</v>
      </c>
    </row>
    <row r="456" spans="2:3" s="55" customFormat="1" ht="18.75" customHeight="1" x14ac:dyDescent="0.25">
      <c r="B456" s="101" t="s">
        <v>618</v>
      </c>
      <c r="C456" s="102">
        <v>1</v>
      </c>
    </row>
    <row r="457" spans="2:3" s="55" customFormat="1" ht="18.75" customHeight="1" x14ac:dyDescent="0.25">
      <c r="B457" s="101" t="s">
        <v>624</v>
      </c>
      <c r="C457" s="102">
        <v>1</v>
      </c>
    </row>
    <row r="458" spans="2:3" s="55" customFormat="1" ht="18.75" customHeight="1" x14ac:dyDescent="0.25">
      <c r="B458" s="101" t="s">
        <v>504</v>
      </c>
      <c r="C458" s="102">
        <v>1</v>
      </c>
    </row>
    <row r="459" spans="2:3" s="55" customFormat="1" ht="18.75" customHeight="1" x14ac:dyDescent="0.25">
      <c r="B459" s="101" t="s">
        <v>752</v>
      </c>
      <c r="C459" s="102">
        <v>1</v>
      </c>
    </row>
    <row r="460" spans="2:3" s="55" customFormat="1" ht="18.75" customHeight="1" x14ac:dyDescent="0.25">
      <c r="B460" s="101" t="s">
        <v>581</v>
      </c>
      <c r="C460" s="102">
        <v>1</v>
      </c>
    </row>
    <row r="461" spans="2:3" s="55" customFormat="1" ht="18.75" customHeight="1" x14ac:dyDescent="0.25">
      <c r="B461" s="101" t="s">
        <v>393</v>
      </c>
      <c r="C461" s="102">
        <v>1</v>
      </c>
    </row>
    <row r="462" spans="2:3" s="55" customFormat="1" ht="18.75" customHeight="1" x14ac:dyDescent="0.25">
      <c r="B462" s="101" t="s">
        <v>541</v>
      </c>
      <c r="C462" s="102">
        <v>1</v>
      </c>
    </row>
    <row r="463" spans="2:3" s="55" customFormat="1" ht="18.75" customHeight="1" x14ac:dyDescent="0.25">
      <c r="B463" s="101" t="s">
        <v>384</v>
      </c>
      <c r="C463" s="102">
        <v>1</v>
      </c>
    </row>
    <row r="464" spans="2:3" s="55" customFormat="1" ht="18.75" customHeight="1" x14ac:dyDescent="0.25">
      <c r="B464" s="101" t="s">
        <v>753</v>
      </c>
      <c r="C464" s="102">
        <v>1</v>
      </c>
    </row>
    <row r="465" spans="2:3" s="55" customFormat="1" ht="18.75" customHeight="1" x14ac:dyDescent="0.25">
      <c r="B465" s="101" t="s">
        <v>754</v>
      </c>
      <c r="C465" s="102">
        <v>1</v>
      </c>
    </row>
    <row r="466" spans="2:3" s="55" customFormat="1" ht="18.75" customHeight="1" x14ac:dyDescent="0.25">
      <c r="B466" s="101" t="s">
        <v>755</v>
      </c>
      <c r="C466" s="102">
        <v>1</v>
      </c>
    </row>
    <row r="467" spans="2:3" s="55" customFormat="1" ht="18.75" customHeight="1" x14ac:dyDescent="0.25">
      <c r="B467" s="101" t="s">
        <v>756</v>
      </c>
      <c r="C467" s="102">
        <v>1</v>
      </c>
    </row>
    <row r="468" spans="2:3" s="55" customFormat="1" ht="18.75" customHeight="1" x14ac:dyDescent="0.25">
      <c r="B468" s="101" t="s">
        <v>617</v>
      </c>
      <c r="C468" s="102">
        <v>1</v>
      </c>
    </row>
    <row r="469" spans="2:3" s="55" customFormat="1" ht="18.75" customHeight="1" x14ac:dyDescent="0.25">
      <c r="B469" s="101" t="s">
        <v>390</v>
      </c>
      <c r="C469" s="102">
        <v>1</v>
      </c>
    </row>
    <row r="470" spans="2:3" s="55" customFormat="1" ht="18.75" customHeight="1" x14ac:dyDescent="0.25">
      <c r="B470" s="101" t="s">
        <v>757</v>
      </c>
      <c r="C470" s="102">
        <v>1</v>
      </c>
    </row>
    <row r="471" spans="2:3" s="55" customFormat="1" ht="18.75" customHeight="1" x14ac:dyDescent="0.25">
      <c r="B471" s="101" t="s">
        <v>349</v>
      </c>
      <c r="C471" s="102">
        <v>1</v>
      </c>
    </row>
    <row r="472" spans="2:3" s="55" customFormat="1" ht="18.75" customHeight="1" x14ac:dyDescent="0.25">
      <c r="B472" s="101" t="s">
        <v>758</v>
      </c>
      <c r="C472" s="102">
        <v>1</v>
      </c>
    </row>
    <row r="473" spans="2:3" s="55" customFormat="1" ht="18.75" customHeight="1" x14ac:dyDescent="0.25">
      <c r="B473" s="101" t="s">
        <v>396</v>
      </c>
      <c r="C473" s="102">
        <v>1</v>
      </c>
    </row>
    <row r="474" spans="2:3" s="55" customFormat="1" ht="18.75" customHeight="1" x14ac:dyDescent="0.25">
      <c r="B474" s="101" t="s">
        <v>759</v>
      </c>
      <c r="C474" s="102">
        <v>1</v>
      </c>
    </row>
    <row r="475" spans="2:3" s="55" customFormat="1" ht="18.75" customHeight="1" x14ac:dyDescent="0.25">
      <c r="B475" s="101" t="s">
        <v>597</v>
      </c>
      <c r="C475" s="102">
        <v>1</v>
      </c>
    </row>
    <row r="476" spans="2:3" s="55" customFormat="1" ht="18.75" customHeight="1" x14ac:dyDescent="0.25">
      <c r="B476" s="101" t="s">
        <v>760</v>
      </c>
      <c r="C476" s="102">
        <v>1</v>
      </c>
    </row>
    <row r="477" spans="2:3" s="55" customFormat="1" ht="18.75" customHeight="1" x14ac:dyDescent="0.25">
      <c r="B477" s="101" t="s">
        <v>611</v>
      </c>
      <c r="C477" s="102">
        <v>1</v>
      </c>
    </row>
    <row r="478" spans="2:3" s="55" customFormat="1" ht="18.75" customHeight="1" x14ac:dyDescent="0.25">
      <c r="B478" s="101" t="s">
        <v>761</v>
      </c>
      <c r="C478" s="102">
        <v>1</v>
      </c>
    </row>
    <row r="479" spans="2:3" s="55" customFormat="1" ht="18.75" customHeight="1" x14ac:dyDescent="0.25">
      <c r="B479" s="101" t="s">
        <v>762</v>
      </c>
      <c r="C479" s="102">
        <v>1</v>
      </c>
    </row>
    <row r="480" spans="2:3" s="55" customFormat="1" ht="18.75" customHeight="1" x14ac:dyDescent="0.25">
      <c r="B480" s="101" t="s">
        <v>763</v>
      </c>
      <c r="C480" s="102">
        <v>1</v>
      </c>
    </row>
    <row r="481" spans="2:3" s="55" customFormat="1" ht="18.75" customHeight="1" x14ac:dyDescent="0.25">
      <c r="B481" s="101" t="s">
        <v>585</v>
      </c>
      <c r="C481" s="102">
        <v>1</v>
      </c>
    </row>
    <row r="482" spans="2:3" s="55" customFormat="1" ht="18.75" customHeight="1" x14ac:dyDescent="0.25">
      <c r="B482" s="101" t="s">
        <v>593</v>
      </c>
      <c r="C482" s="102">
        <v>1</v>
      </c>
    </row>
    <row r="483" spans="2:3" s="55" customFormat="1" ht="18.75" customHeight="1" x14ac:dyDescent="0.25">
      <c r="B483" s="101" t="s">
        <v>764</v>
      </c>
      <c r="C483" s="102">
        <v>1</v>
      </c>
    </row>
    <row r="484" spans="2:3" s="55" customFormat="1" ht="18.75" customHeight="1" x14ac:dyDescent="0.25">
      <c r="B484" s="101" t="s">
        <v>204</v>
      </c>
      <c r="C484" s="102">
        <v>1</v>
      </c>
    </row>
    <row r="485" spans="2:3" s="55" customFormat="1" ht="18.75" customHeight="1" x14ac:dyDescent="0.25">
      <c r="B485" s="101" t="s">
        <v>383</v>
      </c>
      <c r="C485" s="102">
        <v>1</v>
      </c>
    </row>
    <row r="486" spans="2:3" s="55" customFormat="1" ht="18.75" customHeight="1" x14ac:dyDescent="0.25">
      <c r="B486" s="101" t="s">
        <v>608</v>
      </c>
      <c r="C486" s="102">
        <v>1</v>
      </c>
    </row>
    <row r="487" spans="2:3" s="55" customFormat="1" ht="18.75" customHeight="1" x14ac:dyDescent="0.25">
      <c r="B487" s="101" t="s">
        <v>540</v>
      </c>
      <c r="C487" s="102">
        <v>1</v>
      </c>
    </row>
    <row r="488" spans="2:3" s="55" customFormat="1" ht="18.75" customHeight="1" x14ac:dyDescent="0.25">
      <c r="B488" s="101" t="s">
        <v>765</v>
      </c>
      <c r="C488" s="102">
        <v>1</v>
      </c>
    </row>
    <row r="489" spans="2:3" s="55" customFormat="1" ht="18.75" customHeight="1" x14ac:dyDescent="0.25">
      <c r="B489" s="101" t="s">
        <v>766</v>
      </c>
      <c r="C489" s="102">
        <v>1</v>
      </c>
    </row>
    <row r="490" spans="2:3" s="55" customFormat="1" ht="18.75" customHeight="1" x14ac:dyDescent="0.25">
      <c r="B490" s="101" t="s">
        <v>767</v>
      </c>
      <c r="C490" s="102">
        <v>1</v>
      </c>
    </row>
    <row r="491" spans="2:3" s="55" customFormat="1" ht="18.75" customHeight="1" x14ac:dyDescent="0.25">
      <c r="B491" s="101" t="s">
        <v>575</v>
      </c>
      <c r="C491" s="102">
        <v>1</v>
      </c>
    </row>
    <row r="492" spans="2:3" s="55" customFormat="1" ht="18.75" customHeight="1" x14ac:dyDescent="0.25">
      <c r="B492" s="101" t="s">
        <v>613</v>
      </c>
      <c r="C492" s="102">
        <v>1</v>
      </c>
    </row>
    <row r="493" spans="2:3" s="55" customFormat="1" ht="18.75" customHeight="1" x14ac:dyDescent="0.25">
      <c r="B493" s="101" t="s">
        <v>768</v>
      </c>
      <c r="C493" s="102">
        <v>1</v>
      </c>
    </row>
    <row r="494" spans="2:3" s="55" customFormat="1" ht="18.75" customHeight="1" x14ac:dyDescent="0.25">
      <c r="B494" s="101" t="s">
        <v>392</v>
      </c>
      <c r="C494" s="102">
        <v>1</v>
      </c>
    </row>
    <row r="495" spans="2:3" s="55" customFormat="1" ht="18.75" customHeight="1" x14ac:dyDescent="0.25">
      <c r="B495" s="101" t="s">
        <v>564</v>
      </c>
      <c r="C495" s="102">
        <v>1</v>
      </c>
    </row>
    <row r="496" spans="2:3" s="55" customFormat="1" ht="18.75" customHeight="1" x14ac:dyDescent="0.25">
      <c r="B496" s="101" t="s">
        <v>769</v>
      </c>
      <c r="C496" s="102">
        <v>1</v>
      </c>
    </row>
    <row r="497" spans="2:3" s="55" customFormat="1" ht="18.75" customHeight="1" x14ac:dyDescent="0.25">
      <c r="B497" s="101" t="s">
        <v>595</v>
      </c>
      <c r="C497" s="102">
        <v>1</v>
      </c>
    </row>
    <row r="498" spans="2:3" s="55" customFormat="1" ht="18.75" customHeight="1" x14ac:dyDescent="0.25">
      <c r="B498" s="101" t="s">
        <v>501</v>
      </c>
      <c r="C498" s="102">
        <v>1</v>
      </c>
    </row>
    <row r="499" spans="2:3" s="55" customFormat="1" ht="18.75" customHeight="1" x14ac:dyDescent="0.25">
      <c r="B499" s="101" t="s">
        <v>770</v>
      </c>
      <c r="C499" s="102">
        <v>1</v>
      </c>
    </row>
    <row r="500" spans="2:3" s="55" customFormat="1" ht="18.75" customHeight="1" x14ac:dyDescent="0.25">
      <c r="B500" s="101" t="s">
        <v>771</v>
      </c>
      <c r="C500" s="102">
        <v>1</v>
      </c>
    </row>
    <row r="501" spans="2:3" s="55" customFormat="1" ht="18.75" customHeight="1" x14ac:dyDescent="0.25">
      <c r="B501" s="101" t="s">
        <v>772</v>
      </c>
      <c r="C501" s="102">
        <v>1</v>
      </c>
    </row>
    <row r="502" spans="2:3" s="55" customFormat="1" ht="18.75" customHeight="1" x14ac:dyDescent="0.25">
      <c r="B502" s="101" t="s">
        <v>561</v>
      </c>
      <c r="C502" s="102">
        <v>1</v>
      </c>
    </row>
    <row r="503" spans="2:3" s="55" customFormat="1" ht="18.75" customHeight="1" x14ac:dyDescent="0.25">
      <c r="B503" s="101" t="s">
        <v>515</v>
      </c>
      <c r="C503" s="102">
        <v>1</v>
      </c>
    </row>
    <row r="504" spans="2:3" s="55" customFormat="1" ht="18.75" customHeight="1" x14ac:dyDescent="0.25">
      <c r="B504" s="101" t="s">
        <v>773</v>
      </c>
      <c r="C504" s="102">
        <v>1</v>
      </c>
    </row>
    <row r="505" spans="2:3" s="55" customFormat="1" ht="18.75" customHeight="1" x14ac:dyDescent="0.25">
      <c r="B505" s="101" t="s">
        <v>774</v>
      </c>
      <c r="C505" s="102">
        <v>1</v>
      </c>
    </row>
    <row r="506" spans="2:3" s="55" customFormat="1" ht="18.75" customHeight="1" x14ac:dyDescent="0.25">
      <c r="B506" s="101" t="s">
        <v>500</v>
      </c>
      <c r="C506" s="102">
        <v>1</v>
      </c>
    </row>
    <row r="507" spans="2:3" s="55" customFormat="1" ht="18.75" customHeight="1" x14ac:dyDescent="0.25">
      <c r="B507" s="101" t="s">
        <v>180</v>
      </c>
      <c r="C507" s="102">
        <v>1</v>
      </c>
    </row>
    <row r="508" spans="2:3" s="55" customFormat="1" ht="18.75" customHeight="1" x14ac:dyDescent="0.25">
      <c r="B508" s="101" t="s">
        <v>628</v>
      </c>
      <c r="C508" s="102">
        <v>1</v>
      </c>
    </row>
    <row r="509" spans="2:3" s="55" customFormat="1" ht="18.75" customHeight="1" x14ac:dyDescent="0.25">
      <c r="B509" s="101" t="s">
        <v>298</v>
      </c>
      <c r="C509" s="102">
        <v>1</v>
      </c>
    </row>
    <row r="510" spans="2:3" s="55" customFormat="1" ht="18.75" customHeight="1" x14ac:dyDescent="0.25">
      <c r="B510" s="101" t="s">
        <v>775</v>
      </c>
      <c r="C510" s="102">
        <v>1</v>
      </c>
    </row>
    <row r="511" spans="2:3" s="55" customFormat="1" ht="18.75" customHeight="1" x14ac:dyDescent="0.25">
      <c r="B511" s="101" t="s">
        <v>776</v>
      </c>
      <c r="C511" s="102">
        <v>1</v>
      </c>
    </row>
    <row r="512" spans="2:3" s="55" customFormat="1" ht="18.75" customHeight="1" x14ac:dyDescent="0.25">
      <c r="B512" s="101" t="s">
        <v>391</v>
      </c>
      <c r="C512" s="102">
        <v>1</v>
      </c>
    </row>
    <row r="513" spans="2:3" s="55" customFormat="1" ht="18.75" customHeight="1" x14ac:dyDescent="0.25">
      <c r="B513" s="101" t="s">
        <v>777</v>
      </c>
      <c r="C513" s="102">
        <v>1</v>
      </c>
    </row>
    <row r="514" spans="2:3" s="55" customFormat="1" ht="18.75" customHeight="1" x14ac:dyDescent="0.25">
      <c r="B514" s="101" t="s">
        <v>778</v>
      </c>
      <c r="C514" s="102">
        <v>1</v>
      </c>
    </row>
    <row r="515" spans="2:3" s="55" customFormat="1" ht="18.75" customHeight="1" x14ac:dyDescent="0.25">
      <c r="B515" s="101" t="s">
        <v>629</v>
      </c>
      <c r="C515" s="102">
        <v>1</v>
      </c>
    </row>
    <row r="516" spans="2:3" s="55" customFormat="1" ht="18.75" customHeight="1" x14ac:dyDescent="0.25">
      <c r="B516" s="101" t="s">
        <v>779</v>
      </c>
      <c r="C516" s="102">
        <v>1</v>
      </c>
    </row>
    <row r="517" spans="2:3" s="55" customFormat="1" ht="18.75" customHeight="1" x14ac:dyDescent="0.25">
      <c r="B517" s="101" t="s">
        <v>780</v>
      </c>
      <c r="C517" s="102">
        <v>1</v>
      </c>
    </row>
    <row r="518" spans="2:3" s="55" customFormat="1" ht="18.75" customHeight="1" x14ac:dyDescent="0.25">
      <c r="B518" s="101" t="s">
        <v>587</v>
      </c>
      <c r="C518" s="102">
        <v>1</v>
      </c>
    </row>
    <row r="519" spans="2:3" s="55" customFormat="1" ht="18.75" customHeight="1" x14ac:dyDescent="0.25">
      <c r="B519" s="101" t="s">
        <v>352</v>
      </c>
      <c r="C519" s="102">
        <v>1</v>
      </c>
    </row>
    <row r="520" spans="2:3" s="55" customFormat="1" ht="18.75" customHeight="1" x14ac:dyDescent="0.25">
      <c r="B520" s="101" t="s">
        <v>781</v>
      </c>
      <c r="C520" s="102">
        <v>1</v>
      </c>
    </row>
    <row r="521" spans="2:3" s="55" customFormat="1" ht="18.75" customHeight="1" x14ac:dyDescent="0.25">
      <c r="B521" s="101" t="s">
        <v>782</v>
      </c>
      <c r="C521" s="102">
        <v>1</v>
      </c>
    </row>
    <row r="522" spans="2:3" s="55" customFormat="1" ht="18.75" customHeight="1" x14ac:dyDescent="0.25">
      <c r="B522" s="101" t="s">
        <v>530</v>
      </c>
      <c r="C522" s="102">
        <v>1</v>
      </c>
    </row>
    <row r="523" spans="2:3" s="55" customFormat="1" ht="18.75" customHeight="1" x14ac:dyDescent="0.25">
      <c r="B523" s="101" t="s">
        <v>358</v>
      </c>
      <c r="C523" s="102">
        <v>1</v>
      </c>
    </row>
    <row r="524" spans="2:3" s="55" customFormat="1" ht="18.75" customHeight="1" x14ac:dyDescent="0.25">
      <c r="B524" s="101" t="s">
        <v>293</v>
      </c>
      <c r="C524" s="102">
        <v>1</v>
      </c>
    </row>
    <row r="525" spans="2:3" s="55" customFormat="1" ht="18.75" customHeight="1" x14ac:dyDescent="0.25">
      <c r="B525" s="101" t="s">
        <v>783</v>
      </c>
      <c r="C525" s="102">
        <v>1</v>
      </c>
    </row>
    <row r="526" spans="2:3" s="55" customFormat="1" ht="18.75" customHeight="1" x14ac:dyDescent="0.25">
      <c r="B526" s="101" t="s">
        <v>588</v>
      </c>
      <c r="C526" s="102">
        <v>1</v>
      </c>
    </row>
    <row r="527" spans="2:3" s="55" customFormat="1" ht="18.75" customHeight="1" thickBot="1" x14ac:dyDescent="0.3">
      <c r="B527" s="101" t="s">
        <v>784</v>
      </c>
      <c r="C527" s="102">
        <v>1</v>
      </c>
    </row>
    <row r="528" spans="2:3" s="55" customFormat="1" ht="18.75" customHeight="1" thickBot="1" x14ac:dyDescent="0.25">
      <c r="B528" s="106" t="s">
        <v>219</v>
      </c>
      <c r="C528" s="107">
        <f>SUM(C6:C527)</f>
        <v>19762</v>
      </c>
    </row>
    <row r="530" spans="2:2" ht="18.75" customHeight="1" x14ac:dyDescent="0.2">
      <c r="B530" s="94" t="s">
        <v>301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2:F35"/>
  <sheetViews>
    <sheetView showGridLines="0" zoomScale="85" zoomScaleNormal="85" workbookViewId="0">
      <pane ySplit="3" topLeftCell="A4" activePane="bottomLeft" state="frozen"/>
      <selection pane="bottomLeft" activeCell="G1" sqref="G1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3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2" spans="2:6" ht="20.25" customHeight="1" x14ac:dyDescent="0.25">
      <c r="B2" s="132" t="s">
        <v>8</v>
      </c>
      <c r="C2" s="132"/>
      <c r="D2" s="132"/>
      <c r="E2" s="132"/>
      <c r="F2" s="132"/>
    </row>
    <row r="3" spans="2:6" ht="20.25" customHeight="1" x14ac:dyDescent="0.25">
      <c r="B3" s="61" t="s">
        <v>13</v>
      </c>
    </row>
    <row r="4" spans="2:6" ht="20.25" customHeight="1" thickBot="1" x14ac:dyDescent="0.3"/>
    <row r="5" spans="2:6" ht="20.25" customHeight="1" x14ac:dyDescent="0.25">
      <c r="B5" s="133" t="s">
        <v>4</v>
      </c>
      <c r="C5" s="135">
        <v>2021</v>
      </c>
      <c r="D5" s="135"/>
      <c r="E5" s="135"/>
      <c r="F5" s="136"/>
    </row>
    <row r="6" spans="2:6" ht="20.25" customHeight="1" x14ac:dyDescent="0.25">
      <c r="B6" s="134"/>
      <c r="C6" s="18" t="s">
        <v>402</v>
      </c>
      <c r="D6" s="18" t="s">
        <v>403</v>
      </c>
      <c r="E6" s="18" t="s">
        <v>404</v>
      </c>
      <c r="F6" s="19" t="s">
        <v>5</v>
      </c>
    </row>
    <row r="7" spans="2:6" ht="20.25" customHeight="1" x14ac:dyDescent="0.25">
      <c r="B7" s="22" t="s">
        <v>20</v>
      </c>
      <c r="C7" s="15">
        <v>250303</v>
      </c>
      <c r="D7" s="15">
        <v>214251</v>
      </c>
      <c r="E7" s="15">
        <v>328000</v>
      </c>
      <c r="F7" s="82">
        <f>SUM(C7:E7)</f>
        <v>792554</v>
      </c>
    </row>
    <row r="8" spans="2:6" ht="20.25" customHeight="1" x14ac:dyDescent="0.25">
      <c r="B8" s="22" t="s">
        <v>21</v>
      </c>
      <c r="C8" s="17">
        <v>371946</v>
      </c>
      <c r="D8" s="17">
        <v>234382</v>
      </c>
      <c r="E8" s="17">
        <v>303353</v>
      </c>
      <c r="F8" s="82">
        <f>SUM(C8:E8)</f>
        <v>909681</v>
      </c>
    </row>
    <row r="9" spans="2:6" ht="20.25" customHeight="1" thickBot="1" x14ac:dyDescent="0.3">
      <c r="B9" s="20" t="s">
        <v>9</v>
      </c>
      <c r="C9" s="83">
        <f>SUM(C7:C8)</f>
        <v>622249</v>
      </c>
      <c r="D9" s="83">
        <f t="shared" ref="D9:E9" si="0">SUM(D7:D8)</f>
        <v>448633</v>
      </c>
      <c r="E9" s="83">
        <f t="shared" si="0"/>
        <v>631353</v>
      </c>
      <c r="F9" s="87">
        <f>SUM(F7:F8)</f>
        <v>1702235</v>
      </c>
    </row>
    <row r="10" spans="2:6" ht="12" customHeight="1" x14ac:dyDescent="0.25"/>
    <row r="11" spans="2:6" ht="20.25" customHeight="1" x14ac:dyDescent="0.25">
      <c r="B11" s="94" t="s">
        <v>301</v>
      </c>
    </row>
    <row r="12" spans="2:6" ht="20.25" customHeight="1" x14ac:dyDescent="0.25">
      <c r="B12" s="94"/>
    </row>
    <row r="30" spans="3:5" ht="20.25" customHeight="1" x14ac:dyDescent="0.25">
      <c r="E30" s="94"/>
    </row>
    <row r="31" spans="3:5" ht="20.25" customHeight="1" x14ac:dyDescent="0.25">
      <c r="C31" s="104" t="s">
        <v>301</v>
      </c>
    </row>
    <row r="35" spans="4:4" ht="20.25" customHeight="1" x14ac:dyDescent="0.25">
      <c r="D35" s="94"/>
    </row>
  </sheetData>
  <mergeCells count="3">
    <mergeCell ref="B2:F2"/>
    <mergeCell ref="B5:B6"/>
    <mergeCell ref="C5:F5"/>
  </mergeCells>
  <hyperlinks>
    <hyperlink ref="B3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G36"/>
  <sheetViews>
    <sheetView showGridLines="0" zoomScale="85" zoomScaleNormal="85" workbookViewId="0">
      <pane ySplit="3" topLeftCell="A4" activePane="bottomLeft" state="frozen"/>
      <selection pane="bottomLeft" activeCell="H1" sqref="H1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3" customWidth="1"/>
    <col min="4" max="6" width="13.7109375" style="3" bestFit="1" customWidth="1"/>
    <col min="7" max="7" width="15.7109375" style="3" customWidth="1"/>
    <col min="8" max="16384" width="15.140625" style="3"/>
  </cols>
  <sheetData>
    <row r="2" spans="2:7" s="105" customFormat="1" ht="43.5" customHeight="1" x14ac:dyDescent="0.25">
      <c r="B2" s="137" t="s">
        <v>306</v>
      </c>
      <c r="C2" s="137"/>
      <c r="D2" s="137"/>
      <c r="E2" s="137"/>
      <c r="F2" s="137"/>
      <c r="G2" s="137"/>
    </row>
    <row r="3" spans="2:7" ht="20.25" customHeight="1" x14ac:dyDescent="0.25">
      <c r="B3" s="61" t="s">
        <v>13</v>
      </c>
    </row>
    <row r="4" spans="2:7" ht="20.25" customHeight="1" thickBot="1" x14ac:dyDescent="0.3"/>
    <row r="5" spans="2:7" ht="20.25" customHeight="1" x14ac:dyDescent="0.25">
      <c r="B5" s="143" t="s">
        <v>4</v>
      </c>
      <c r="C5" s="144"/>
      <c r="D5" s="144">
        <v>2021</v>
      </c>
      <c r="E5" s="144"/>
      <c r="F5" s="144"/>
      <c r="G5" s="147"/>
    </row>
    <row r="6" spans="2:7" ht="20.25" customHeight="1" thickBot="1" x14ac:dyDescent="0.3">
      <c r="B6" s="145"/>
      <c r="C6" s="146"/>
      <c r="D6" s="119" t="s">
        <v>402</v>
      </c>
      <c r="E6" s="119" t="s">
        <v>403</v>
      </c>
      <c r="F6" s="119" t="s">
        <v>404</v>
      </c>
      <c r="G6" s="26" t="s">
        <v>5</v>
      </c>
    </row>
    <row r="7" spans="2:7" ht="20.25" customHeight="1" x14ac:dyDescent="0.25">
      <c r="B7" s="148" t="s">
        <v>6</v>
      </c>
      <c r="C7" s="28" t="s">
        <v>20</v>
      </c>
      <c r="D7" s="29">
        <v>234609</v>
      </c>
      <c r="E7" s="29">
        <v>194712</v>
      </c>
      <c r="F7" s="178">
        <v>300308</v>
      </c>
      <c r="G7" s="30">
        <f>SUM(D7:F7)</f>
        <v>729629</v>
      </c>
    </row>
    <row r="8" spans="2:7" ht="20.25" customHeight="1" x14ac:dyDescent="0.25">
      <c r="B8" s="149"/>
      <c r="C8" s="31" t="s">
        <v>21</v>
      </c>
      <c r="D8" s="32">
        <v>354099</v>
      </c>
      <c r="E8" s="32">
        <v>214805</v>
      </c>
      <c r="F8" s="32">
        <v>279287</v>
      </c>
      <c r="G8" s="33">
        <f>SUM(D8:F8)</f>
        <v>848191</v>
      </c>
    </row>
    <row r="9" spans="2:7" ht="20.25" customHeight="1" thickBot="1" x14ac:dyDescent="0.3">
      <c r="B9" s="150"/>
      <c r="C9" s="24" t="s">
        <v>5</v>
      </c>
      <c r="D9" s="25">
        <f>SUM(D7:D8)</f>
        <v>588708</v>
      </c>
      <c r="E9" s="25">
        <f t="shared" ref="E9:F9" si="0">SUM(E7:E8)</f>
        <v>409517</v>
      </c>
      <c r="F9" s="25">
        <f t="shared" si="0"/>
        <v>579595</v>
      </c>
      <c r="G9" s="27">
        <f>SUM(G7:G8)</f>
        <v>1577820</v>
      </c>
    </row>
    <row r="10" spans="2:7" ht="20.25" customHeight="1" x14ac:dyDescent="0.25">
      <c r="B10" s="138" t="s">
        <v>7</v>
      </c>
      <c r="C10" s="28" t="s">
        <v>20</v>
      </c>
      <c r="D10" s="29">
        <v>15694</v>
      </c>
      <c r="E10" s="29">
        <v>19539</v>
      </c>
      <c r="F10" s="178">
        <v>27692</v>
      </c>
      <c r="G10" s="6">
        <f>SUM(D10:F10)</f>
        <v>62925</v>
      </c>
    </row>
    <row r="11" spans="2:7" ht="20.25" customHeight="1" x14ac:dyDescent="0.25">
      <c r="B11" s="139"/>
      <c r="C11" s="31" t="s">
        <v>21</v>
      </c>
      <c r="D11" s="32">
        <v>17847</v>
      </c>
      <c r="E11" s="32">
        <v>19577</v>
      </c>
      <c r="F11" s="32">
        <v>24066</v>
      </c>
      <c r="G11" s="33">
        <f>SUM(D11:F11)</f>
        <v>61490</v>
      </c>
    </row>
    <row r="12" spans="2:7" ht="20.25" customHeight="1" thickBot="1" x14ac:dyDescent="0.3">
      <c r="B12" s="140"/>
      <c r="C12" s="24" t="s">
        <v>5</v>
      </c>
      <c r="D12" s="179">
        <f>SUM(D10:D11)</f>
        <v>33541</v>
      </c>
      <c r="E12" s="179">
        <f t="shared" ref="E12:F12" si="1">SUM(E10:E11)</f>
        <v>39116</v>
      </c>
      <c r="F12" s="179">
        <f t="shared" si="1"/>
        <v>51758</v>
      </c>
      <c r="G12" s="84">
        <f>SUM(G10:G11)</f>
        <v>124415</v>
      </c>
    </row>
    <row r="13" spans="2:7" ht="20.25" customHeight="1" thickBot="1" x14ac:dyDescent="0.3">
      <c r="B13" s="141" t="s">
        <v>5</v>
      </c>
      <c r="C13" s="142"/>
      <c r="D13" s="85">
        <f t="shared" ref="D13:F13" si="2">+D9+D12</f>
        <v>622249</v>
      </c>
      <c r="E13" s="85">
        <f t="shared" si="2"/>
        <v>448633</v>
      </c>
      <c r="F13" s="85">
        <f t="shared" si="2"/>
        <v>631353</v>
      </c>
      <c r="G13" s="86">
        <f>+G9+G12</f>
        <v>1702235</v>
      </c>
    </row>
    <row r="14" spans="2:7" ht="12" customHeight="1" x14ac:dyDescent="0.25"/>
    <row r="15" spans="2:7" ht="20.25" customHeight="1" x14ac:dyDescent="0.25">
      <c r="B15" s="94" t="s">
        <v>301</v>
      </c>
    </row>
    <row r="36" spans="3:3" ht="20.25" customHeight="1" x14ac:dyDescent="0.25">
      <c r="C36" s="104" t="s">
        <v>301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94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1:G64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6" width="13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1" spans="2:7" ht="18.75" customHeight="1" x14ac:dyDescent="0.25">
      <c r="B1" s="14"/>
      <c r="C1" s="14"/>
      <c r="D1" s="14"/>
      <c r="E1" s="14"/>
      <c r="F1" s="14"/>
    </row>
    <row r="2" spans="2:7" ht="18.75" customHeight="1" x14ac:dyDescent="0.25">
      <c r="B2" s="161" t="s">
        <v>18</v>
      </c>
      <c r="C2" s="161"/>
      <c r="D2" s="161"/>
      <c r="E2" s="161"/>
      <c r="F2" s="161"/>
      <c r="G2" s="161"/>
    </row>
    <row r="3" spans="2:7" ht="18.75" customHeight="1" x14ac:dyDescent="0.25">
      <c r="B3" s="62" t="s">
        <v>13</v>
      </c>
      <c r="C3" s="8"/>
      <c r="D3" s="8"/>
      <c r="E3" s="8"/>
      <c r="F3" s="8"/>
    </row>
    <row r="4" spans="2:7" s="12" customFormat="1" ht="6.75" customHeight="1" x14ac:dyDescent="0.25"/>
    <row r="6" spans="2:7" ht="18.75" customHeight="1" x14ac:dyDescent="0.25">
      <c r="B6" s="156">
        <v>2021</v>
      </c>
      <c r="C6" s="157"/>
      <c r="D6" s="157"/>
      <c r="E6" s="157"/>
      <c r="F6" s="157"/>
      <c r="G6" s="158"/>
    </row>
    <row r="7" spans="2:7" ht="18.75" customHeight="1" x14ac:dyDescent="0.25">
      <c r="B7" s="159" t="s">
        <v>10</v>
      </c>
      <c r="C7" s="160"/>
      <c r="D7" s="35" t="s">
        <v>402</v>
      </c>
      <c r="E7" s="180" t="s">
        <v>403</v>
      </c>
      <c r="F7" s="35" t="s">
        <v>404</v>
      </c>
      <c r="G7" s="36" t="s">
        <v>5</v>
      </c>
    </row>
    <row r="8" spans="2:7" ht="18.75" customHeight="1" x14ac:dyDescent="0.25">
      <c r="B8" s="153" t="s">
        <v>76</v>
      </c>
      <c r="C8" s="37" t="s">
        <v>20</v>
      </c>
      <c r="D8" s="38">
        <v>2329</v>
      </c>
      <c r="E8" s="39">
        <v>1774</v>
      </c>
      <c r="F8" s="39">
        <v>2607</v>
      </c>
      <c r="G8" s="40">
        <f>SUM(D8:F8)</f>
        <v>6710</v>
      </c>
    </row>
    <row r="9" spans="2:7" ht="18.75" customHeight="1" x14ac:dyDescent="0.25">
      <c r="B9" s="154"/>
      <c r="C9" s="41" t="s">
        <v>21</v>
      </c>
      <c r="D9" s="42">
        <v>2845</v>
      </c>
      <c r="E9" s="43">
        <v>1796</v>
      </c>
      <c r="F9" s="43">
        <v>2271</v>
      </c>
      <c r="G9" s="44">
        <f>SUM(D9:F9)</f>
        <v>6912</v>
      </c>
    </row>
    <row r="10" spans="2:7" ht="18.75" customHeight="1" x14ac:dyDescent="0.25">
      <c r="B10" s="155"/>
      <c r="C10" s="45" t="s">
        <v>5</v>
      </c>
      <c r="D10" s="46">
        <f>+D8+D9</f>
        <v>5174</v>
      </c>
      <c r="E10" s="47">
        <f t="shared" ref="E10:F10" si="0">+E8+E9</f>
        <v>3570</v>
      </c>
      <c r="F10" s="47">
        <f t="shared" si="0"/>
        <v>4878</v>
      </c>
      <c r="G10" s="48">
        <f t="shared" ref="G10" si="1">+G8+G9</f>
        <v>13622</v>
      </c>
    </row>
    <row r="11" spans="2:7" ht="18.75" customHeight="1" x14ac:dyDescent="0.25">
      <c r="B11" s="154" t="s">
        <v>12</v>
      </c>
      <c r="C11" s="41" t="s">
        <v>20</v>
      </c>
      <c r="D11" s="38">
        <v>54</v>
      </c>
      <c r="E11" s="39">
        <v>26</v>
      </c>
      <c r="F11" s="39">
        <v>29</v>
      </c>
      <c r="G11" s="44">
        <f>SUM(D11:F11)</f>
        <v>109</v>
      </c>
    </row>
    <row r="12" spans="2:7" ht="18.75" customHeight="1" x14ac:dyDescent="0.25">
      <c r="B12" s="154"/>
      <c r="C12" s="41" t="s">
        <v>21</v>
      </c>
      <c r="D12" s="42">
        <v>212</v>
      </c>
      <c r="E12" s="43">
        <v>16</v>
      </c>
      <c r="F12" s="43">
        <v>29</v>
      </c>
      <c r="G12" s="44">
        <f>SUM(D12:F12)</f>
        <v>257</v>
      </c>
    </row>
    <row r="13" spans="2:7" ht="18.75" customHeight="1" x14ac:dyDescent="0.25">
      <c r="B13" s="154"/>
      <c r="C13" s="45" t="s">
        <v>5</v>
      </c>
      <c r="D13" s="46">
        <f>+D11+D12</f>
        <v>266</v>
      </c>
      <c r="E13" s="47">
        <f t="shared" ref="E13:F13" si="2">+E11+E12</f>
        <v>42</v>
      </c>
      <c r="F13" s="47">
        <f t="shared" si="2"/>
        <v>58</v>
      </c>
      <c r="G13" s="48">
        <f>+G11+G12</f>
        <v>366</v>
      </c>
    </row>
    <row r="14" spans="2:7" ht="18.75" customHeight="1" x14ac:dyDescent="0.25">
      <c r="B14" s="153" t="s">
        <v>74</v>
      </c>
      <c r="C14" s="37" t="s">
        <v>20</v>
      </c>
      <c r="D14" s="38">
        <v>5362</v>
      </c>
      <c r="E14" s="39">
        <v>5004</v>
      </c>
      <c r="F14" s="39">
        <v>6825</v>
      </c>
      <c r="G14" s="40">
        <f>SUM(D14:F14)</f>
        <v>17191</v>
      </c>
    </row>
    <row r="15" spans="2:7" ht="18.75" customHeight="1" x14ac:dyDescent="0.25">
      <c r="B15" s="154"/>
      <c r="C15" s="41" t="s">
        <v>21</v>
      </c>
      <c r="D15" s="42">
        <v>5682</v>
      </c>
      <c r="E15" s="43">
        <v>5009</v>
      </c>
      <c r="F15" s="43">
        <v>6189</v>
      </c>
      <c r="G15" s="44">
        <f>SUM(D15:F15)</f>
        <v>16880</v>
      </c>
    </row>
    <row r="16" spans="2:7" ht="18.75" customHeight="1" x14ac:dyDescent="0.25">
      <c r="B16" s="155"/>
      <c r="C16" s="45" t="s">
        <v>5</v>
      </c>
      <c r="D16" s="46">
        <f>+D14+D15</f>
        <v>11044</v>
      </c>
      <c r="E16" s="47">
        <f t="shared" ref="E16:F16" si="3">+E14+E15</f>
        <v>10013</v>
      </c>
      <c r="F16" s="47">
        <f t="shared" si="3"/>
        <v>13014</v>
      </c>
      <c r="G16" s="48">
        <f t="shared" ref="G16" si="4">+G14+G15</f>
        <v>34071</v>
      </c>
    </row>
    <row r="17" spans="2:7" ht="18.75" customHeight="1" x14ac:dyDescent="0.25">
      <c r="B17" s="154" t="s">
        <v>14</v>
      </c>
      <c r="C17" s="37" t="s">
        <v>20</v>
      </c>
      <c r="D17" s="38">
        <v>55812</v>
      </c>
      <c r="E17" s="39">
        <v>48662</v>
      </c>
      <c r="F17" s="39">
        <v>68213</v>
      </c>
      <c r="G17" s="40">
        <f>SUM(D17:F17)</f>
        <v>172687</v>
      </c>
    </row>
    <row r="18" spans="2:7" ht="18.75" customHeight="1" x14ac:dyDescent="0.25">
      <c r="B18" s="154"/>
      <c r="C18" s="41" t="s">
        <v>21</v>
      </c>
      <c r="D18" s="42">
        <v>89827</v>
      </c>
      <c r="E18" s="43">
        <v>54331</v>
      </c>
      <c r="F18" s="43">
        <v>65429</v>
      </c>
      <c r="G18" s="44">
        <f>SUM(D18:F18)</f>
        <v>209587</v>
      </c>
    </row>
    <row r="19" spans="2:7" ht="18.75" customHeight="1" x14ac:dyDescent="0.25">
      <c r="B19" s="154"/>
      <c r="C19" s="45" t="s">
        <v>5</v>
      </c>
      <c r="D19" s="46">
        <f>+D17+D18</f>
        <v>145639</v>
      </c>
      <c r="E19" s="47">
        <f t="shared" ref="E19:F19" si="5">+E17+E18</f>
        <v>102993</v>
      </c>
      <c r="F19" s="47">
        <f t="shared" si="5"/>
        <v>133642</v>
      </c>
      <c r="G19" s="48">
        <f t="shared" ref="G19" si="6">+G17+G18</f>
        <v>382274</v>
      </c>
    </row>
    <row r="20" spans="2:7" ht="18.75" customHeight="1" x14ac:dyDescent="0.25">
      <c r="B20" s="153" t="s">
        <v>11</v>
      </c>
      <c r="C20" s="41" t="s">
        <v>20</v>
      </c>
      <c r="D20" s="38">
        <v>8638</v>
      </c>
      <c r="E20" s="39">
        <v>7362</v>
      </c>
      <c r="F20" s="39">
        <v>11695</v>
      </c>
      <c r="G20" s="44">
        <f>SUM(D20:F20)</f>
        <v>27695</v>
      </c>
    </row>
    <row r="21" spans="2:7" ht="18.75" customHeight="1" x14ac:dyDescent="0.25">
      <c r="B21" s="154"/>
      <c r="C21" s="41" t="s">
        <v>21</v>
      </c>
      <c r="D21" s="42">
        <v>16680</v>
      </c>
      <c r="E21" s="43">
        <v>7977</v>
      </c>
      <c r="F21" s="43">
        <v>10505</v>
      </c>
      <c r="G21" s="44">
        <f>SUM(D21:F21)</f>
        <v>35162</v>
      </c>
    </row>
    <row r="22" spans="2:7" ht="18.75" customHeight="1" x14ac:dyDescent="0.25">
      <c r="B22" s="155"/>
      <c r="C22" s="45" t="s">
        <v>5</v>
      </c>
      <c r="D22" s="46">
        <f>+D20+D21</f>
        <v>25318</v>
      </c>
      <c r="E22" s="47">
        <f t="shared" ref="E22:F22" si="7">+E20+E21</f>
        <v>15339</v>
      </c>
      <c r="F22" s="47">
        <f t="shared" si="7"/>
        <v>22200</v>
      </c>
      <c r="G22" s="48">
        <f t="shared" ref="G22" si="8">+G20+G21</f>
        <v>62857</v>
      </c>
    </row>
    <row r="23" spans="2:7" ht="18.75" customHeight="1" x14ac:dyDescent="0.25">
      <c r="B23" s="153" t="s">
        <v>273</v>
      </c>
      <c r="C23" s="37" t="s">
        <v>20</v>
      </c>
      <c r="D23" s="42">
        <v>99067</v>
      </c>
      <c r="E23" s="43">
        <v>83735</v>
      </c>
      <c r="F23" s="43">
        <v>127552</v>
      </c>
      <c r="G23" s="40">
        <f>SUM(D23:F23)</f>
        <v>310354</v>
      </c>
    </row>
    <row r="24" spans="2:7" ht="18.75" customHeight="1" x14ac:dyDescent="0.25">
      <c r="B24" s="154"/>
      <c r="C24" s="41" t="s">
        <v>21</v>
      </c>
      <c r="D24" s="42">
        <v>148268</v>
      </c>
      <c r="E24" s="43">
        <v>95892</v>
      </c>
      <c r="F24" s="43">
        <v>122412</v>
      </c>
      <c r="G24" s="44">
        <f>SUM(D24:F24)</f>
        <v>366572</v>
      </c>
    </row>
    <row r="25" spans="2:7" ht="18.75" customHeight="1" x14ac:dyDescent="0.25">
      <c r="B25" s="155"/>
      <c r="C25" s="45" t="s">
        <v>5</v>
      </c>
      <c r="D25" s="46">
        <f>+D23+D24</f>
        <v>247335</v>
      </c>
      <c r="E25" s="47">
        <f t="shared" ref="E25:F25" si="9">+E23+E24</f>
        <v>179627</v>
      </c>
      <c r="F25" s="47">
        <f t="shared" si="9"/>
        <v>249964</v>
      </c>
      <c r="G25" s="48">
        <f t="shared" ref="G25" si="10">+G23+G24</f>
        <v>676926</v>
      </c>
    </row>
    <row r="26" spans="2:7" ht="18.75" customHeight="1" x14ac:dyDescent="0.25">
      <c r="B26" s="154" t="s">
        <v>75</v>
      </c>
      <c r="C26" s="41" t="s">
        <v>20</v>
      </c>
      <c r="D26" s="42">
        <v>79041</v>
      </c>
      <c r="E26" s="43">
        <v>67688</v>
      </c>
      <c r="F26" s="43">
        <v>111079</v>
      </c>
      <c r="G26" s="44">
        <f>SUM(D26:F26)</f>
        <v>257808</v>
      </c>
    </row>
    <row r="27" spans="2:7" ht="18.75" customHeight="1" x14ac:dyDescent="0.25">
      <c r="B27" s="154"/>
      <c r="C27" s="41" t="s">
        <v>21</v>
      </c>
      <c r="D27" s="42">
        <v>108432</v>
      </c>
      <c r="E27" s="43">
        <v>69361</v>
      </c>
      <c r="F27" s="43">
        <v>96518</v>
      </c>
      <c r="G27" s="44">
        <f>SUM(D27:F27)</f>
        <v>274311</v>
      </c>
    </row>
    <row r="28" spans="2:7" ht="18.75" customHeight="1" x14ac:dyDescent="0.25">
      <c r="B28" s="154"/>
      <c r="C28" s="45" t="s">
        <v>5</v>
      </c>
      <c r="D28" s="46">
        <f>+D26+D27</f>
        <v>187473</v>
      </c>
      <c r="E28" s="47">
        <f t="shared" ref="E28:F28" si="11">+E26+E27</f>
        <v>137049</v>
      </c>
      <c r="F28" s="47">
        <f t="shared" si="11"/>
        <v>207597</v>
      </c>
      <c r="G28" s="48">
        <f t="shared" ref="D28:G28" si="12">+G26+G27</f>
        <v>532119</v>
      </c>
    </row>
    <row r="29" spans="2:7" ht="18.75" customHeight="1" x14ac:dyDescent="0.25">
      <c r="B29" s="151" t="s">
        <v>260</v>
      </c>
      <c r="C29" s="152"/>
      <c r="D29" s="50">
        <f t="shared" ref="D29:G29" si="13">+D10+D13+D16+D19+D22+D25+D28</f>
        <v>622249</v>
      </c>
      <c r="E29" s="49">
        <f t="shared" si="13"/>
        <v>448633</v>
      </c>
      <c r="F29" s="50">
        <f t="shared" si="13"/>
        <v>631353</v>
      </c>
      <c r="G29" s="51">
        <f t="shared" si="13"/>
        <v>1702235</v>
      </c>
    </row>
    <row r="30" spans="2:7" ht="12" customHeight="1" x14ac:dyDescent="0.25"/>
    <row r="31" spans="2:7" ht="18.75" customHeight="1" x14ac:dyDescent="0.25">
      <c r="B31" s="94" t="s">
        <v>301</v>
      </c>
    </row>
    <row r="32" spans="2:7" ht="18.75" customHeight="1" x14ac:dyDescent="0.25">
      <c r="B32" s="104"/>
    </row>
    <row r="64" spans="2:2" ht="18.75" customHeight="1" x14ac:dyDescent="0.25">
      <c r="B64" s="94" t="s">
        <v>301</v>
      </c>
    </row>
  </sheetData>
  <mergeCells count="11">
    <mergeCell ref="B6:G6"/>
    <mergeCell ref="B7:C7"/>
    <mergeCell ref="B8:B10"/>
    <mergeCell ref="B11:B13"/>
    <mergeCell ref="B2:G2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06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5"/>
  <cols>
    <col min="1" max="1" width="2.7109375" style="54" customWidth="1"/>
    <col min="2" max="2" width="61.5703125" style="75" customWidth="1"/>
    <col min="3" max="3" width="14.140625" style="75" bestFit="1" customWidth="1"/>
    <col min="4" max="8" width="10.7109375" style="11" customWidth="1"/>
    <col min="9" max="16384" width="11.42578125" style="54"/>
  </cols>
  <sheetData>
    <row r="1" spans="2:8" s="5" customFormat="1" ht="18.75" customHeight="1" x14ac:dyDescent="0.25">
      <c r="B1" s="166"/>
      <c r="C1" s="166"/>
      <c r="D1" s="11"/>
      <c r="E1" s="11"/>
      <c r="F1" s="11"/>
      <c r="G1" s="11"/>
      <c r="H1" s="11"/>
    </row>
    <row r="2" spans="2:8" s="5" customFormat="1" ht="18.75" customHeight="1" x14ac:dyDescent="0.25">
      <c r="B2" s="167" t="s">
        <v>302</v>
      </c>
      <c r="C2" s="167"/>
      <c r="D2" s="11"/>
      <c r="E2" s="11"/>
      <c r="F2" s="11"/>
      <c r="G2" s="11"/>
      <c r="H2" s="11"/>
    </row>
    <row r="3" spans="2:8" ht="18.75" customHeight="1" thickBot="1" x14ac:dyDescent="0.3">
      <c r="B3" s="74" t="s">
        <v>13</v>
      </c>
    </row>
    <row r="4" spans="2:8" s="57" customFormat="1" ht="18.75" customHeight="1" x14ac:dyDescent="0.25">
      <c r="B4" s="162" t="s">
        <v>113</v>
      </c>
      <c r="C4" s="164" t="s">
        <v>488</v>
      </c>
      <c r="D4" s="11"/>
      <c r="E4" s="11"/>
      <c r="F4" s="11"/>
      <c r="G4" s="11"/>
      <c r="H4" s="11"/>
    </row>
    <row r="5" spans="2:8" s="57" customFormat="1" ht="18.75" customHeight="1" x14ac:dyDescent="0.25">
      <c r="B5" s="163"/>
      <c r="C5" s="165"/>
      <c r="D5" s="11"/>
      <c r="E5" s="11"/>
      <c r="F5" s="11"/>
      <c r="G5" s="11"/>
      <c r="H5" s="11"/>
    </row>
    <row r="6" spans="2:8" s="55" customFormat="1" ht="18.75" customHeight="1" x14ac:dyDescent="0.25">
      <c r="B6" s="110" t="s">
        <v>240</v>
      </c>
      <c r="C6" s="108">
        <v>559882</v>
      </c>
      <c r="D6" s="11"/>
      <c r="E6" s="11"/>
      <c r="F6" s="11"/>
      <c r="G6" s="11"/>
      <c r="H6" s="11"/>
    </row>
    <row r="7" spans="2:8" s="55" customFormat="1" ht="18.75" customHeight="1" x14ac:dyDescent="0.25">
      <c r="B7" s="111" t="s">
        <v>207</v>
      </c>
      <c r="C7" s="109">
        <v>256722</v>
      </c>
      <c r="D7" s="11"/>
      <c r="E7" s="11"/>
      <c r="F7" s="11"/>
      <c r="G7" s="11"/>
      <c r="H7" s="11"/>
    </row>
    <row r="8" spans="2:8" s="55" customFormat="1" ht="18.75" customHeight="1" x14ac:dyDescent="0.25">
      <c r="B8" s="111" t="s">
        <v>229</v>
      </c>
      <c r="C8" s="102">
        <v>181477</v>
      </c>
      <c r="D8" s="11"/>
      <c r="E8" s="11"/>
      <c r="F8" s="11"/>
      <c r="G8" s="11"/>
      <c r="H8" s="11"/>
    </row>
    <row r="9" spans="2:8" s="55" customFormat="1" ht="18.75" customHeight="1" x14ac:dyDescent="0.25">
      <c r="B9" s="111" t="s">
        <v>208</v>
      </c>
      <c r="C9" s="102">
        <v>169825</v>
      </c>
      <c r="D9" s="11"/>
      <c r="E9" s="11"/>
      <c r="F9" s="11"/>
      <c r="G9" s="11"/>
      <c r="H9" s="11"/>
    </row>
    <row r="10" spans="2:8" s="55" customFormat="1" ht="18.75" customHeight="1" x14ac:dyDescent="0.25">
      <c r="B10" s="111" t="s">
        <v>241</v>
      </c>
      <c r="C10" s="102">
        <v>70697</v>
      </c>
      <c r="D10" s="11"/>
      <c r="E10" s="11"/>
      <c r="F10" s="11"/>
      <c r="G10" s="11"/>
      <c r="H10" s="11"/>
    </row>
    <row r="11" spans="2:8" s="55" customFormat="1" ht="18.75" customHeight="1" x14ac:dyDescent="0.25">
      <c r="B11" s="111" t="s">
        <v>22</v>
      </c>
      <c r="C11" s="102">
        <v>59140</v>
      </c>
      <c r="D11" s="11"/>
      <c r="E11" s="11"/>
      <c r="F11" s="11"/>
      <c r="G11" s="11"/>
      <c r="H11" s="11"/>
    </row>
    <row r="12" spans="2:8" s="55" customFormat="1" ht="18.75" customHeight="1" x14ac:dyDescent="0.25">
      <c r="B12" s="111" t="s">
        <v>405</v>
      </c>
      <c r="C12" s="102">
        <v>40135</v>
      </c>
      <c r="D12" s="11"/>
      <c r="E12" s="11"/>
      <c r="F12" s="11"/>
      <c r="G12" s="11"/>
      <c r="H12" s="11"/>
    </row>
    <row r="13" spans="2:8" s="55" customFormat="1" ht="18.75" customHeight="1" x14ac:dyDescent="0.25">
      <c r="B13" s="111" t="s">
        <v>242</v>
      </c>
      <c r="C13" s="102">
        <v>38332</v>
      </c>
      <c r="D13" s="11"/>
      <c r="E13" s="11"/>
      <c r="F13" s="11"/>
      <c r="G13" s="11"/>
      <c r="H13" s="11"/>
    </row>
    <row r="14" spans="2:8" s="55" customFormat="1" ht="18.75" customHeight="1" x14ac:dyDescent="0.25">
      <c r="B14" s="111" t="s">
        <v>246</v>
      </c>
      <c r="C14" s="102">
        <v>35852</v>
      </c>
      <c r="D14" s="11"/>
      <c r="E14" s="11"/>
      <c r="F14" s="11"/>
      <c r="G14" s="11"/>
      <c r="H14" s="11"/>
    </row>
    <row r="15" spans="2:8" s="55" customFormat="1" ht="18.75" customHeight="1" x14ac:dyDescent="0.25">
      <c r="B15" s="111" t="s">
        <v>114</v>
      </c>
      <c r="C15" s="102">
        <v>27261</v>
      </c>
      <c r="D15" s="11"/>
      <c r="E15" s="11"/>
      <c r="F15" s="11"/>
      <c r="G15" s="11"/>
      <c r="H15" s="11"/>
    </row>
    <row r="16" spans="2:8" s="55" customFormat="1" ht="18.75" customHeight="1" x14ac:dyDescent="0.25">
      <c r="B16" s="111" t="s">
        <v>23</v>
      </c>
      <c r="C16" s="102">
        <v>25179</v>
      </c>
      <c r="D16" s="11"/>
      <c r="E16" s="11"/>
      <c r="F16" s="11"/>
      <c r="G16" s="11"/>
      <c r="H16" s="11"/>
    </row>
    <row r="17" spans="2:8" s="55" customFormat="1" ht="18.75" customHeight="1" x14ac:dyDescent="0.25">
      <c r="B17" s="111" t="s">
        <v>227</v>
      </c>
      <c r="C17" s="102">
        <v>21843</v>
      </c>
      <c r="D17" s="11"/>
      <c r="E17" s="11"/>
      <c r="F17" s="11"/>
      <c r="G17" s="11"/>
      <c r="H17" s="11"/>
    </row>
    <row r="18" spans="2:8" s="55" customFormat="1" ht="18.75" customHeight="1" x14ac:dyDescent="0.25">
      <c r="B18" s="111" t="s">
        <v>406</v>
      </c>
      <c r="C18" s="102">
        <v>20518</v>
      </c>
      <c r="D18" s="11"/>
      <c r="E18" s="11"/>
      <c r="F18" s="11"/>
      <c r="G18" s="11"/>
      <c r="H18" s="11"/>
    </row>
    <row r="19" spans="2:8" s="55" customFormat="1" ht="18.75" customHeight="1" x14ac:dyDescent="0.25">
      <c r="B19" s="111" t="s">
        <v>209</v>
      </c>
      <c r="C19" s="102">
        <v>19462</v>
      </c>
      <c r="D19" s="11"/>
      <c r="E19" s="11"/>
      <c r="F19" s="11"/>
      <c r="G19" s="11"/>
      <c r="H19" s="11"/>
    </row>
    <row r="20" spans="2:8" s="55" customFormat="1" ht="18.75" customHeight="1" x14ac:dyDescent="0.25">
      <c r="B20" s="111" t="s">
        <v>228</v>
      </c>
      <c r="C20" s="102">
        <v>18218</v>
      </c>
      <c r="D20" s="11"/>
      <c r="E20" s="11"/>
      <c r="F20" s="11"/>
      <c r="G20" s="11"/>
      <c r="H20" s="11"/>
    </row>
    <row r="21" spans="2:8" s="55" customFormat="1" ht="18.75" customHeight="1" x14ac:dyDescent="0.25">
      <c r="B21" s="111" t="s">
        <v>78</v>
      </c>
      <c r="C21" s="102">
        <v>14584</v>
      </c>
      <c r="D21" s="11"/>
      <c r="E21" s="11"/>
      <c r="F21" s="11"/>
      <c r="G21" s="11"/>
      <c r="H21" s="11"/>
    </row>
    <row r="22" spans="2:8" s="55" customFormat="1" ht="18.75" customHeight="1" x14ac:dyDescent="0.25">
      <c r="B22" s="111" t="s">
        <v>225</v>
      </c>
      <c r="C22" s="102">
        <v>13097</v>
      </c>
      <c r="D22" s="11"/>
      <c r="E22" s="11"/>
      <c r="F22" s="11"/>
      <c r="G22" s="11"/>
      <c r="H22" s="11"/>
    </row>
    <row r="23" spans="2:8" s="55" customFormat="1" ht="18.75" customHeight="1" x14ac:dyDescent="0.25">
      <c r="B23" s="111" t="s">
        <v>244</v>
      </c>
      <c r="C23" s="102">
        <v>10374</v>
      </c>
      <c r="D23" s="11"/>
      <c r="E23" s="11"/>
      <c r="F23" s="11"/>
      <c r="G23" s="11"/>
      <c r="H23" s="11"/>
    </row>
    <row r="24" spans="2:8" s="55" customFormat="1" ht="18.75" customHeight="1" x14ac:dyDescent="0.25">
      <c r="B24" s="111" t="s">
        <v>248</v>
      </c>
      <c r="C24" s="102">
        <v>9721</v>
      </c>
      <c r="D24" s="11"/>
      <c r="E24" s="11"/>
      <c r="F24" s="11"/>
      <c r="G24" s="11"/>
      <c r="H24" s="11"/>
    </row>
    <row r="25" spans="2:8" s="55" customFormat="1" ht="18.75" customHeight="1" x14ac:dyDescent="0.25">
      <c r="B25" s="111" t="s">
        <v>247</v>
      </c>
      <c r="C25" s="102">
        <v>8549</v>
      </c>
      <c r="D25" s="11"/>
      <c r="E25" s="11"/>
      <c r="F25" s="11"/>
      <c r="G25" s="11"/>
      <c r="H25" s="11"/>
    </row>
    <row r="26" spans="2:8" s="55" customFormat="1" ht="18.75" customHeight="1" x14ac:dyDescent="0.25">
      <c r="B26" s="111" t="s">
        <v>116</v>
      </c>
      <c r="C26" s="102">
        <v>8332</v>
      </c>
      <c r="D26" s="11"/>
      <c r="E26" s="11"/>
      <c r="F26" s="11"/>
      <c r="G26" s="11"/>
      <c r="H26" s="11"/>
    </row>
    <row r="27" spans="2:8" s="55" customFormat="1" ht="18.75" customHeight="1" x14ac:dyDescent="0.25">
      <c r="B27" s="111" t="s">
        <v>407</v>
      </c>
      <c r="C27" s="102">
        <v>7934</v>
      </c>
      <c r="D27" s="11"/>
      <c r="E27" s="11"/>
      <c r="F27" s="11"/>
      <c r="G27" s="11"/>
      <c r="H27" s="11"/>
    </row>
    <row r="28" spans="2:8" s="55" customFormat="1" ht="18.75" customHeight="1" x14ac:dyDescent="0.25">
      <c r="B28" s="111" t="s">
        <v>243</v>
      </c>
      <c r="C28" s="102">
        <v>7830</v>
      </c>
      <c r="D28" s="11"/>
      <c r="E28" s="11"/>
      <c r="F28" s="11"/>
      <c r="G28" s="11"/>
      <c r="H28" s="11"/>
    </row>
    <row r="29" spans="2:8" s="55" customFormat="1" ht="18.75" customHeight="1" x14ac:dyDescent="0.25">
      <c r="B29" s="111" t="s">
        <v>276</v>
      </c>
      <c r="C29" s="102">
        <v>6597</v>
      </c>
      <c r="D29" s="11"/>
      <c r="E29" s="11"/>
      <c r="F29" s="11"/>
      <c r="G29" s="11"/>
      <c r="H29" s="11"/>
    </row>
    <row r="30" spans="2:8" s="55" customFormat="1" ht="18.75" customHeight="1" x14ac:dyDescent="0.25">
      <c r="B30" s="111" t="s">
        <v>211</v>
      </c>
      <c r="C30" s="102">
        <v>5828</v>
      </c>
      <c r="D30" s="11"/>
      <c r="E30" s="11"/>
      <c r="F30" s="11"/>
      <c r="G30" s="11"/>
      <c r="H30" s="11"/>
    </row>
    <row r="31" spans="2:8" s="55" customFormat="1" ht="18.75" customHeight="1" x14ac:dyDescent="0.25">
      <c r="B31" s="111" t="s">
        <v>249</v>
      </c>
      <c r="C31" s="102">
        <v>5785</v>
      </c>
      <c r="D31" s="11"/>
      <c r="E31" s="11"/>
      <c r="F31" s="11"/>
      <c r="G31" s="11"/>
      <c r="H31" s="11"/>
    </row>
    <row r="32" spans="2:8" s="55" customFormat="1" ht="18.75" customHeight="1" x14ac:dyDescent="0.25">
      <c r="B32" s="111" t="s">
        <v>308</v>
      </c>
      <c r="C32" s="102">
        <v>5250</v>
      </c>
      <c r="D32" s="11"/>
      <c r="E32" s="11"/>
      <c r="F32" s="11"/>
      <c r="G32" s="11"/>
      <c r="H32" s="11"/>
    </row>
    <row r="33" spans="2:8" s="55" customFormat="1" ht="18.75" customHeight="1" x14ac:dyDescent="0.25">
      <c r="B33" s="111" t="s">
        <v>129</v>
      </c>
      <c r="C33" s="102">
        <v>4966</v>
      </c>
      <c r="D33" s="11"/>
      <c r="E33" s="11"/>
      <c r="F33" s="11"/>
      <c r="G33" s="11"/>
      <c r="H33" s="11"/>
    </row>
    <row r="34" spans="2:8" s="55" customFormat="1" ht="18.75" customHeight="1" x14ac:dyDescent="0.25">
      <c r="B34" s="111" t="s">
        <v>233</v>
      </c>
      <c r="C34" s="102">
        <v>4697</v>
      </c>
      <c r="D34" s="11"/>
      <c r="E34" s="11"/>
      <c r="F34" s="11"/>
      <c r="G34" s="11"/>
      <c r="H34" s="11"/>
    </row>
    <row r="35" spans="2:8" s="55" customFormat="1" ht="18.75" customHeight="1" x14ac:dyDescent="0.25">
      <c r="B35" s="111" t="s">
        <v>408</v>
      </c>
      <c r="C35" s="102">
        <v>4105</v>
      </c>
      <c r="D35" s="11"/>
      <c r="E35" s="11"/>
      <c r="F35" s="11"/>
      <c r="G35" s="11"/>
      <c r="H35" s="11"/>
    </row>
    <row r="36" spans="2:8" s="55" customFormat="1" ht="18.75" customHeight="1" x14ac:dyDescent="0.25">
      <c r="B36" s="111" t="s">
        <v>119</v>
      </c>
      <c r="C36" s="102">
        <v>3800</v>
      </c>
      <c r="D36" s="11"/>
      <c r="E36" s="11"/>
      <c r="F36" s="11"/>
      <c r="G36" s="11"/>
      <c r="H36" s="11"/>
    </row>
    <row r="37" spans="2:8" s="55" customFormat="1" ht="18.75" customHeight="1" x14ac:dyDescent="0.25">
      <c r="B37" s="111" t="s">
        <v>409</v>
      </c>
      <c r="C37" s="102">
        <v>3283</v>
      </c>
      <c r="D37" s="11"/>
      <c r="E37" s="11"/>
      <c r="F37" s="11"/>
      <c r="G37" s="11"/>
      <c r="H37" s="11"/>
    </row>
    <row r="38" spans="2:8" s="55" customFormat="1" ht="18.75" customHeight="1" x14ac:dyDescent="0.25">
      <c r="B38" s="111" t="s">
        <v>262</v>
      </c>
      <c r="C38" s="102">
        <v>3078</v>
      </c>
      <c r="D38" s="11"/>
      <c r="E38" s="11"/>
      <c r="F38" s="11"/>
      <c r="G38" s="11"/>
      <c r="H38" s="11"/>
    </row>
    <row r="39" spans="2:8" s="55" customFormat="1" ht="18.75" customHeight="1" x14ac:dyDescent="0.25">
      <c r="B39" s="111" t="s">
        <v>24</v>
      </c>
      <c r="C39" s="102">
        <v>3027</v>
      </c>
      <c r="D39" s="11"/>
      <c r="E39" s="11"/>
      <c r="F39" s="11"/>
      <c r="G39" s="11"/>
      <c r="H39" s="11"/>
    </row>
    <row r="40" spans="2:8" s="55" customFormat="1" ht="18.75" customHeight="1" x14ac:dyDescent="0.25">
      <c r="B40" s="111" t="s">
        <v>77</v>
      </c>
      <c r="C40" s="102">
        <v>2669</v>
      </c>
      <c r="D40" s="11"/>
      <c r="E40" s="11"/>
      <c r="F40" s="11"/>
      <c r="G40" s="11"/>
      <c r="H40" s="11"/>
    </row>
    <row r="41" spans="2:8" s="55" customFormat="1" ht="18.75" customHeight="1" x14ac:dyDescent="0.25">
      <c r="B41" s="111" t="s">
        <v>275</v>
      </c>
      <c r="C41" s="102">
        <v>2638</v>
      </c>
      <c r="D41" s="11"/>
      <c r="E41" s="11"/>
      <c r="F41" s="11"/>
      <c r="G41" s="11"/>
      <c r="H41" s="11"/>
    </row>
    <row r="42" spans="2:8" s="55" customFormat="1" ht="18.75" customHeight="1" x14ac:dyDescent="0.25">
      <c r="B42" s="111" t="s">
        <v>223</v>
      </c>
      <c r="C42" s="102">
        <v>2456</v>
      </c>
      <c r="D42" s="11"/>
      <c r="E42" s="11"/>
      <c r="F42" s="11"/>
      <c r="G42" s="11"/>
      <c r="H42" s="11"/>
    </row>
    <row r="43" spans="2:8" s="55" customFormat="1" ht="18.75" customHeight="1" x14ac:dyDescent="0.25">
      <c r="B43" s="111" t="s">
        <v>210</v>
      </c>
      <c r="C43" s="102">
        <v>2294</v>
      </c>
      <c r="D43" s="11"/>
      <c r="E43" s="11"/>
      <c r="F43" s="11"/>
      <c r="G43" s="11"/>
      <c r="H43" s="11"/>
    </row>
    <row r="44" spans="2:8" s="55" customFormat="1" ht="18.75" customHeight="1" x14ac:dyDescent="0.25">
      <c r="B44" s="111" t="s">
        <v>213</v>
      </c>
      <c r="C44" s="102">
        <v>1941</v>
      </c>
      <c r="D44" s="11"/>
      <c r="E44" s="11"/>
      <c r="F44" s="11"/>
      <c r="G44" s="11"/>
      <c r="H44" s="11"/>
    </row>
    <row r="45" spans="2:8" s="55" customFormat="1" ht="18.75" customHeight="1" x14ac:dyDescent="0.25">
      <c r="B45" s="111" t="s">
        <v>239</v>
      </c>
      <c r="C45" s="102">
        <v>1803</v>
      </c>
      <c r="D45" s="11"/>
      <c r="E45" s="11"/>
      <c r="F45" s="11"/>
      <c r="G45" s="11"/>
      <c r="H45" s="11"/>
    </row>
    <row r="46" spans="2:8" s="55" customFormat="1" ht="18.75" customHeight="1" x14ac:dyDescent="0.25">
      <c r="B46" s="111" t="s">
        <v>307</v>
      </c>
      <c r="C46" s="102">
        <v>1507</v>
      </c>
      <c r="D46" s="11"/>
      <c r="E46" s="11"/>
      <c r="F46" s="11"/>
      <c r="G46" s="11"/>
      <c r="H46" s="11"/>
    </row>
    <row r="47" spans="2:8" s="55" customFormat="1" ht="18.75" customHeight="1" x14ac:dyDescent="0.25">
      <c r="B47" s="111" t="s">
        <v>212</v>
      </c>
      <c r="C47" s="102">
        <v>1236</v>
      </c>
      <c r="D47" s="11"/>
      <c r="E47" s="11"/>
      <c r="F47" s="11"/>
      <c r="G47" s="11"/>
      <c r="H47" s="11"/>
    </row>
    <row r="48" spans="2:8" s="55" customFormat="1" ht="18.75" customHeight="1" x14ac:dyDescent="0.25">
      <c r="B48" s="111" t="s">
        <v>250</v>
      </c>
      <c r="C48" s="102">
        <v>1156</v>
      </c>
      <c r="D48" s="11"/>
      <c r="E48" s="11"/>
      <c r="F48" s="11"/>
      <c r="G48" s="11"/>
      <c r="H48" s="11"/>
    </row>
    <row r="49" spans="2:8" s="55" customFormat="1" ht="18.75" customHeight="1" x14ac:dyDescent="0.25">
      <c r="B49" s="111" t="s">
        <v>215</v>
      </c>
      <c r="C49" s="102">
        <v>998</v>
      </c>
      <c r="D49" s="11"/>
      <c r="E49" s="11"/>
      <c r="F49" s="11"/>
      <c r="G49" s="11"/>
      <c r="H49" s="11"/>
    </row>
    <row r="50" spans="2:8" s="55" customFormat="1" ht="18.75" customHeight="1" x14ac:dyDescent="0.25">
      <c r="B50" s="111" t="s">
        <v>410</v>
      </c>
      <c r="C50" s="102">
        <v>911</v>
      </c>
      <c r="D50" s="11"/>
      <c r="E50" s="11"/>
      <c r="F50" s="11"/>
      <c r="G50" s="11"/>
      <c r="H50" s="11"/>
    </row>
    <row r="51" spans="2:8" s="55" customFormat="1" ht="18.75" customHeight="1" x14ac:dyDescent="0.25">
      <c r="B51" s="111" t="s">
        <v>411</v>
      </c>
      <c r="C51" s="102">
        <v>814</v>
      </c>
      <c r="D51" s="11"/>
      <c r="E51" s="11"/>
      <c r="F51" s="11"/>
      <c r="G51" s="11"/>
      <c r="H51" s="11"/>
    </row>
    <row r="52" spans="2:8" s="55" customFormat="1" ht="18.75" customHeight="1" x14ac:dyDescent="0.25">
      <c r="B52" s="111" t="s">
        <v>412</v>
      </c>
      <c r="C52" s="102">
        <v>620</v>
      </c>
      <c r="D52" s="11"/>
      <c r="E52" s="11"/>
      <c r="F52" s="11"/>
      <c r="G52" s="11"/>
      <c r="H52" s="11"/>
    </row>
    <row r="53" spans="2:8" s="55" customFormat="1" ht="18.75" customHeight="1" x14ac:dyDescent="0.25">
      <c r="B53" s="111" t="s">
        <v>413</v>
      </c>
      <c r="C53" s="102">
        <v>518</v>
      </c>
      <c r="D53" s="11"/>
      <c r="E53" s="11"/>
      <c r="F53" s="11"/>
      <c r="G53" s="11"/>
      <c r="H53" s="11"/>
    </row>
    <row r="54" spans="2:8" s="55" customFormat="1" ht="18.75" customHeight="1" x14ac:dyDescent="0.25">
      <c r="B54" s="111" t="s">
        <v>313</v>
      </c>
      <c r="C54" s="102">
        <v>483</v>
      </c>
      <c r="D54" s="11"/>
      <c r="E54" s="11"/>
      <c r="F54" s="11"/>
      <c r="G54" s="11"/>
      <c r="H54" s="11"/>
    </row>
    <row r="55" spans="2:8" s="55" customFormat="1" ht="18.75" customHeight="1" x14ac:dyDescent="0.25">
      <c r="B55" s="111" t="s">
        <v>118</v>
      </c>
      <c r="C55" s="102">
        <v>472</v>
      </c>
      <c r="D55" s="11"/>
      <c r="E55" s="11"/>
      <c r="F55" s="11"/>
      <c r="G55" s="11"/>
      <c r="H55" s="11"/>
    </row>
    <row r="56" spans="2:8" s="55" customFormat="1" ht="18.75" customHeight="1" x14ac:dyDescent="0.25">
      <c r="B56" s="111" t="s">
        <v>414</v>
      </c>
      <c r="C56" s="102">
        <v>458</v>
      </c>
      <c r="D56" s="11"/>
      <c r="E56" s="11"/>
      <c r="F56" s="11"/>
      <c r="G56" s="11"/>
      <c r="H56" s="11"/>
    </row>
    <row r="57" spans="2:8" s="55" customFormat="1" ht="18.75" customHeight="1" x14ac:dyDescent="0.25">
      <c r="B57" s="111" t="s">
        <v>115</v>
      </c>
      <c r="C57" s="102">
        <v>313</v>
      </c>
      <c r="D57" s="11"/>
      <c r="E57" s="11"/>
      <c r="F57" s="11"/>
      <c r="G57" s="11"/>
      <c r="H57" s="11"/>
    </row>
    <row r="58" spans="2:8" s="55" customFormat="1" ht="18.75" customHeight="1" x14ac:dyDescent="0.25">
      <c r="B58" s="111" t="s">
        <v>245</v>
      </c>
      <c r="C58" s="102">
        <v>294</v>
      </c>
      <c r="D58" s="11"/>
      <c r="E58" s="11"/>
      <c r="F58" s="11"/>
      <c r="G58" s="11"/>
      <c r="H58" s="11"/>
    </row>
    <row r="59" spans="2:8" s="55" customFormat="1" ht="18.75" customHeight="1" x14ac:dyDescent="0.25">
      <c r="B59" s="111" t="s">
        <v>261</v>
      </c>
      <c r="C59" s="102">
        <v>281</v>
      </c>
      <c r="D59" s="11"/>
      <c r="E59" s="11"/>
      <c r="F59" s="11"/>
      <c r="G59" s="11"/>
      <c r="H59" s="11"/>
    </row>
    <row r="60" spans="2:8" s="55" customFormat="1" ht="18.75" customHeight="1" x14ac:dyDescent="0.25">
      <c r="B60" s="111" t="s">
        <v>312</v>
      </c>
      <c r="C60" s="102">
        <v>248</v>
      </c>
      <c r="D60" s="11"/>
      <c r="E60" s="11"/>
      <c r="F60" s="11"/>
      <c r="G60" s="11"/>
      <c r="H60" s="11"/>
    </row>
    <row r="61" spans="2:8" s="55" customFormat="1" ht="18.75" customHeight="1" x14ac:dyDescent="0.25">
      <c r="B61" s="111" t="s">
        <v>251</v>
      </c>
      <c r="C61" s="102">
        <v>175</v>
      </c>
      <c r="D61" s="11"/>
      <c r="E61" s="11"/>
      <c r="F61" s="11"/>
      <c r="G61" s="11"/>
      <c r="H61" s="11"/>
    </row>
    <row r="62" spans="2:8" s="55" customFormat="1" ht="18.75" customHeight="1" x14ac:dyDescent="0.25">
      <c r="B62" s="111" t="s">
        <v>311</v>
      </c>
      <c r="C62" s="102">
        <v>164</v>
      </c>
      <c r="D62" s="11"/>
      <c r="E62" s="11"/>
      <c r="F62" s="11"/>
      <c r="G62" s="11"/>
      <c r="H62" s="11"/>
    </row>
    <row r="63" spans="2:8" s="55" customFormat="1" ht="18.75" customHeight="1" x14ac:dyDescent="0.25">
      <c r="B63" s="111" t="s">
        <v>263</v>
      </c>
      <c r="C63" s="102">
        <v>106</v>
      </c>
      <c r="D63" s="11"/>
      <c r="E63" s="11"/>
      <c r="F63" s="11"/>
      <c r="G63" s="11"/>
      <c r="H63" s="11"/>
    </row>
    <row r="64" spans="2:8" s="55" customFormat="1" ht="18.75" customHeight="1" x14ac:dyDescent="0.25">
      <c r="B64" s="111" t="s">
        <v>309</v>
      </c>
      <c r="C64" s="102">
        <v>100</v>
      </c>
      <c r="D64" s="11"/>
      <c r="E64" s="11"/>
      <c r="F64" s="11"/>
      <c r="G64" s="11"/>
      <c r="H64" s="11"/>
    </row>
    <row r="65" spans="2:8" s="55" customFormat="1" ht="18.75" customHeight="1" x14ac:dyDescent="0.25">
      <c r="B65" s="111" t="s">
        <v>415</v>
      </c>
      <c r="C65" s="102">
        <v>94</v>
      </c>
      <c r="D65" s="11"/>
      <c r="E65" s="11"/>
      <c r="F65" s="11"/>
      <c r="G65" s="11"/>
      <c r="H65" s="11"/>
    </row>
    <row r="66" spans="2:8" s="55" customFormat="1" ht="18.75" customHeight="1" x14ac:dyDescent="0.25">
      <c r="B66" s="111" t="s">
        <v>416</v>
      </c>
      <c r="C66" s="102">
        <v>86</v>
      </c>
      <c r="D66" s="11"/>
      <c r="E66" s="11"/>
      <c r="F66" s="11"/>
      <c r="G66" s="11"/>
      <c r="H66" s="11"/>
    </row>
    <row r="67" spans="2:8" s="55" customFormat="1" ht="18.75" customHeight="1" x14ac:dyDescent="0.25">
      <c r="B67" s="111" t="s">
        <v>127</v>
      </c>
      <c r="C67" s="102">
        <v>73</v>
      </c>
      <c r="D67" s="11"/>
      <c r="E67" s="11"/>
      <c r="F67" s="11"/>
      <c r="G67" s="11"/>
      <c r="H67" s="11"/>
    </row>
    <row r="68" spans="2:8" s="55" customFormat="1" ht="18.75" customHeight="1" x14ac:dyDescent="0.25">
      <c r="B68" s="111" t="s">
        <v>126</v>
      </c>
      <c r="C68" s="102">
        <v>73</v>
      </c>
      <c r="D68" s="11"/>
      <c r="E68" s="11"/>
      <c r="F68" s="11"/>
      <c r="G68" s="11"/>
      <c r="H68" s="11"/>
    </row>
    <row r="69" spans="2:8" s="55" customFormat="1" ht="18.75" customHeight="1" x14ac:dyDescent="0.25">
      <c r="B69" s="111" t="s">
        <v>125</v>
      </c>
      <c r="C69" s="102">
        <v>70</v>
      </c>
      <c r="D69" s="11"/>
      <c r="E69" s="11"/>
      <c r="F69" s="11"/>
      <c r="G69" s="11"/>
      <c r="H69" s="11"/>
    </row>
    <row r="70" spans="2:8" s="55" customFormat="1" ht="18.75" customHeight="1" x14ac:dyDescent="0.25">
      <c r="B70" s="111" t="s">
        <v>254</v>
      </c>
      <c r="C70" s="102">
        <v>69</v>
      </c>
      <c r="D70" s="11"/>
      <c r="E70" s="11"/>
      <c r="F70" s="11"/>
      <c r="G70" s="11"/>
      <c r="H70" s="11"/>
    </row>
    <row r="71" spans="2:8" s="55" customFormat="1" ht="18.75" customHeight="1" x14ac:dyDescent="0.25">
      <c r="B71" s="111" t="s">
        <v>216</v>
      </c>
      <c r="C71" s="102">
        <v>65</v>
      </c>
      <c r="D71" s="11"/>
      <c r="E71" s="11"/>
      <c r="F71" s="11"/>
      <c r="G71" s="11"/>
      <c r="H71" s="11"/>
    </row>
    <row r="72" spans="2:8" s="55" customFormat="1" ht="18.75" customHeight="1" x14ac:dyDescent="0.25">
      <c r="B72" s="111" t="s">
        <v>316</v>
      </c>
      <c r="C72" s="102">
        <v>63</v>
      </c>
      <c r="D72" s="11"/>
      <c r="E72" s="11"/>
      <c r="F72" s="11"/>
      <c r="G72" s="11"/>
      <c r="H72" s="11"/>
    </row>
    <row r="73" spans="2:8" s="55" customFormat="1" ht="18.75" customHeight="1" x14ac:dyDescent="0.25">
      <c r="B73" s="111" t="s">
        <v>310</v>
      </c>
      <c r="C73" s="102">
        <v>62</v>
      </c>
      <c r="D73" s="11"/>
      <c r="E73" s="11"/>
      <c r="F73" s="11"/>
      <c r="G73" s="11"/>
      <c r="H73" s="11"/>
    </row>
    <row r="74" spans="2:8" s="55" customFormat="1" ht="18.75" customHeight="1" x14ac:dyDescent="0.25">
      <c r="B74" s="111" t="s">
        <v>417</v>
      </c>
      <c r="C74" s="102">
        <v>62</v>
      </c>
      <c r="D74" s="11"/>
      <c r="E74" s="11"/>
      <c r="F74" s="11"/>
      <c r="G74" s="11"/>
      <c r="H74" s="11"/>
    </row>
    <row r="75" spans="2:8" s="55" customFormat="1" ht="18.75" customHeight="1" x14ac:dyDescent="0.25">
      <c r="B75" s="111" t="s">
        <v>324</v>
      </c>
      <c r="C75" s="102">
        <v>55</v>
      </c>
      <c r="D75" s="11"/>
      <c r="E75" s="11"/>
      <c r="F75" s="11"/>
      <c r="G75" s="11"/>
      <c r="H75" s="11"/>
    </row>
    <row r="76" spans="2:8" s="55" customFormat="1" ht="18.75" customHeight="1" x14ac:dyDescent="0.25">
      <c r="B76" s="111" t="s">
        <v>252</v>
      </c>
      <c r="C76" s="102">
        <v>49</v>
      </c>
      <c r="D76" s="11"/>
      <c r="E76" s="11"/>
      <c r="F76" s="11"/>
      <c r="G76" s="11"/>
      <c r="H76" s="11"/>
    </row>
    <row r="77" spans="2:8" s="55" customFormat="1" ht="18.75" customHeight="1" x14ac:dyDescent="0.25">
      <c r="B77" s="111" t="s">
        <v>418</v>
      </c>
      <c r="C77" s="102">
        <v>46</v>
      </c>
      <c r="D77" s="11"/>
      <c r="E77" s="11"/>
      <c r="F77" s="11"/>
      <c r="G77" s="11"/>
      <c r="H77" s="11"/>
    </row>
    <row r="78" spans="2:8" s="55" customFormat="1" ht="18.75" customHeight="1" x14ac:dyDescent="0.25">
      <c r="B78" s="111" t="s">
        <v>264</v>
      </c>
      <c r="C78" s="102">
        <v>41</v>
      </c>
      <c r="D78" s="11"/>
      <c r="E78" s="11"/>
      <c r="F78" s="11"/>
      <c r="G78" s="11"/>
      <c r="H78" s="11"/>
    </row>
    <row r="79" spans="2:8" s="55" customFormat="1" ht="18.75" customHeight="1" x14ac:dyDescent="0.25">
      <c r="B79" s="111" t="s">
        <v>238</v>
      </c>
      <c r="C79" s="102">
        <v>41</v>
      </c>
      <c r="D79" s="11"/>
      <c r="E79" s="11"/>
      <c r="F79" s="11"/>
      <c r="G79" s="11"/>
      <c r="H79" s="11"/>
    </row>
    <row r="80" spans="2:8" s="55" customFormat="1" ht="18.75" customHeight="1" x14ac:dyDescent="0.25">
      <c r="B80" s="111" t="s">
        <v>236</v>
      </c>
      <c r="C80" s="102">
        <v>38</v>
      </c>
      <c r="D80" s="11"/>
      <c r="E80" s="11"/>
      <c r="F80" s="11"/>
      <c r="G80" s="11"/>
      <c r="H80" s="11"/>
    </row>
    <row r="81" spans="2:8" s="55" customFormat="1" ht="18.75" customHeight="1" x14ac:dyDescent="0.25">
      <c r="B81" s="111" t="s">
        <v>334</v>
      </c>
      <c r="C81" s="102">
        <v>36</v>
      </c>
      <c r="D81" s="11"/>
      <c r="E81" s="11"/>
      <c r="F81" s="11"/>
      <c r="G81" s="11"/>
      <c r="H81" s="11"/>
    </row>
    <row r="82" spans="2:8" s="55" customFormat="1" ht="18.75" customHeight="1" x14ac:dyDescent="0.25">
      <c r="B82" s="111" t="s">
        <v>419</v>
      </c>
      <c r="C82" s="102">
        <v>35</v>
      </c>
      <c r="D82" s="11"/>
      <c r="E82" s="11"/>
      <c r="F82" s="11"/>
      <c r="G82" s="11"/>
      <c r="H82" s="11"/>
    </row>
    <row r="83" spans="2:8" s="55" customFormat="1" ht="18.75" customHeight="1" x14ac:dyDescent="0.25">
      <c r="B83" s="111" t="s">
        <v>132</v>
      </c>
      <c r="C83" s="102">
        <v>35</v>
      </c>
      <c r="D83" s="11"/>
      <c r="E83" s="11"/>
      <c r="F83" s="11"/>
      <c r="G83" s="11"/>
      <c r="H83" s="11"/>
    </row>
    <row r="84" spans="2:8" s="55" customFormat="1" ht="18.75" customHeight="1" x14ac:dyDescent="0.25">
      <c r="B84" s="111" t="s">
        <v>234</v>
      </c>
      <c r="C84" s="102">
        <v>34</v>
      </c>
      <c r="D84" s="11"/>
      <c r="E84" s="11"/>
      <c r="F84" s="11"/>
      <c r="G84" s="11"/>
      <c r="H84" s="11"/>
    </row>
    <row r="85" spans="2:8" s="55" customFormat="1" ht="18.75" customHeight="1" x14ac:dyDescent="0.25">
      <c r="B85" s="111" t="s">
        <v>117</v>
      </c>
      <c r="C85" s="102">
        <v>34</v>
      </c>
      <c r="D85" s="11"/>
      <c r="E85" s="11"/>
      <c r="F85" s="11"/>
      <c r="G85" s="11"/>
      <c r="H85" s="11"/>
    </row>
    <row r="86" spans="2:8" s="55" customFormat="1" ht="18.75" customHeight="1" x14ac:dyDescent="0.25">
      <c r="B86" s="111" t="s">
        <v>420</v>
      </c>
      <c r="C86" s="102">
        <v>32</v>
      </c>
      <c r="D86" s="11"/>
      <c r="E86" s="11"/>
      <c r="F86" s="11"/>
      <c r="G86" s="11"/>
      <c r="H86" s="11"/>
    </row>
    <row r="87" spans="2:8" s="55" customFormat="1" ht="18.75" customHeight="1" x14ac:dyDescent="0.25">
      <c r="B87" s="111" t="s">
        <v>421</v>
      </c>
      <c r="C87" s="102">
        <v>30</v>
      </c>
      <c r="D87" s="11"/>
      <c r="E87" s="11"/>
      <c r="F87" s="11"/>
      <c r="G87" s="11"/>
      <c r="H87" s="11"/>
    </row>
    <row r="88" spans="2:8" s="55" customFormat="1" ht="18.75" customHeight="1" x14ac:dyDescent="0.25">
      <c r="B88" s="111" t="s">
        <v>280</v>
      </c>
      <c r="C88" s="102">
        <v>30</v>
      </c>
      <c r="D88" s="11"/>
      <c r="E88" s="11"/>
      <c r="F88" s="11"/>
      <c r="G88" s="11"/>
      <c r="H88" s="11"/>
    </row>
    <row r="89" spans="2:8" s="55" customFormat="1" ht="18.75" customHeight="1" x14ac:dyDescent="0.25">
      <c r="B89" s="111" t="s">
        <v>281</v>
      </c>
      <c r="C89" s="102">
        <v>26</v>
      </c>
      <c r="D89" s="11"/>
      <c r="E89" s="11"/>
      <c r="F89" s="11"/>
      <c r="G89" s="11"/>
      <c r="H89" s="11"/>
    </row>
    <row r="90" spans="2:8" s="55" customFormat="1" ht="18.75" customHeight="1" x14ac:dyDescent="0.25">
      <c r="B90" s="111" t="s">
        <v>328</v>
      </c>
      <c r="C90" s="102">
        <v>26</v>
      </c>
      <c r="D90" s="11"/>
      <c r="E90" s="11"/>
      <c r="F90" s="11"/>
      <c r="G90" s="11"/>
      <c r="H90" s="11"/>
    </row>
    <row r="91" spans="2:8" s="55" customFormat="1" ht="18.75" customHeight="1" x14ac:dyDescent="0.25">
      <c r="B91" s="111" t="s">
        <v>121</v>
      </c>
      <c r="C91" s="102">
        <v>25</v>
      </c>
      <c r="D91" s="11"/>
      <c r="E91" s="11"/>
      <c r="F91" s="11"/>
      <c r="G91" s="11"/>
      <c r="H91" s="11"/>
    </row>
    <row r="92" spans="2:8" s="55" customFormat="1" ht="18.75" customHeight="1" x14ac:dyDescent="0.25">
      <c r="B92" s="111" t="s">
        <v>422</v>
      </c>
      <c r="C92" s="102">
        <v>24</v>
      </c>
      <c r="D92" s="11"/>
      <c r="E92" s="11"/>
      <c r="F92" s="11"/>
      <c r="G92" s="11"/>
      <c r="H92" s="11"/>
    </row>
    <row r="93" spans="2:8" s="55" customFormat="1" ht="18.75" customHeight="1" x14ac:dyDescent="0.25">
      <c r="B93" s="111" t="s">
        <v>423</v>
      </c>
      <c r="C93" s="102">
        <v>24</v>
      </c>
      <c r="D93" s="11"/>
      <c r="E93" s="11"/>
      <c r="F93" s="11"/>
      <c r="G93" s="11"/>
      <c r="H93" s="11"/>
    </row>
    <row r="94" spans="2:8" s="55" customFormat="1" ht="18.75" customHeight="1" x14ac:dyDescent="0.25">
      <c r="B94" s="111" t="s">
        <v>318</v>
      </c>
      <c r="C94" s="102">
        <v>22</v>
      </c>
      <c r="D94" s="11"/>
      <c r="E94" s="11"/>
      <c r="F94" s="11"/>
      <c r="G94" s="11"/>
      <c r="H94" s="11"/>
    </row>
    <row r="95" spans="2:8" s="55" customFormat="1" ht="18.75" customHeight="1" x14ac:dyDescent="0.25">
      <c r="B95" s="111" t="s">
        <v>123</v>
      </c>
      <c r="C95" s="102">
        <v>22</v>
      </c>
      <c r="D95" s="11"/>
      <c r="E95" s="11"/>
      <c r="F95" s="11"/>
      <c r="G95" s="11"/>
      <c r="H95" s="11"/>
    </row>
    <row r="96" spans="2:8" s="55" customFormat="1" ht="18.75" customHeight="1" x14ac:dyDescent="0.25">
      <c r="B96" s="111" t="s">
        <v>253</v>
      </c>
      <c r="C96" s="102">
        <v>21</v>
      </c>
      <c r="D96" s="11"/>
      <c r="E96" s="11"/>
      <c r="F96" s="11"/>
      <c r="G96" s="11"/>
      <c r="H96" s="11"/>
    </row>
    <row r="97" spans="2:8" s="55" customFormat="1" ht="18.75" customHeight="1" x14ac:dyDescent="0.25">
      <c r="B97" s="111" t="s">
        <v>424</v>
      </c>
      <c r="C97" s="102">
        <v>20</v>
      </c>
      <c r="D97" s="11"/>
      <c r="E97" s="11"/>
      <c r="F97" s="11"/>
      <c r="G97" s="11"/>
      <c r="H97" s="11"/>
    </row>
    <row r="98" spans="2:8" s="55" customFormat="1" ht="18.75" customHeight="1" x14ac:dyDescent="0.25">
      <c r="B98" s="111" t="s">
        <v>425</v>
      </c>
      <c r="C98" s="102">
        <v>19</v>
      </c>
      <c r="D98" s="11"/>
      <c r="E98" s="11"/>
      <c r="F98" s="11"/>
      <c r="G98" s="11"/>
      <c r="H98" s="11"/>
    </row>
    <row r="99" spans="2:8" s="55" customFormat="1" ht="18.75" customHeight="1" x14ac:dyDescent="0.25">
      <c r="B99" s="111" t="s">
        <v>426</v>
      </c>
      <c r="C99" s="102">
        <v>17</v>
      </c>
      <c r="D99" s="11"/>
      <c r="E99" s="11"/>
      <c r="F99" s="11"/>
      <c r="G99" s="11"/>
      <c r="H99" s="11"/>
    </row>
    <row r="100" spans="2:8" s="55" customFormat="1" ht="18.75" customHeight="1" x14ac:dyDescent="0.25">
      <c r="B100" s="111" t="s">
        <v>427</v>
      </c>
      <c r="C100" s="102">
        <v>17</v>
      </c>
      <c r="D100" s="11"/>
      <c r="E100" s="11"/>
      <c r="F100" s="11"/>
      <c r="G100" s="11"/>
      <c r="H100" s="11"/>
    </row>
    <row r="101" spans="2:8" s="55" customFormat="1" ht="18.75" customHeight="1" x14ac:dyDescent="0.25">
      <c r="B101" s="111" t="s">
        <v>321</v>
      </c>
      <c r="C101" s="102">
        <v>16</v>
      </c>
      <c r="D101" s="11"/>
      <c r="E101" s="11"/>
      <c r="F101" s="11"/>
      <c r="G101" s="11"/>
      <c r="H101" s="11"/>
    </row>
    <row r="102" spans="2:8" s="55" customFormat="1" ht="18.75" customHeight="1" x14ac:dyDescent="0.25">
      <c r="B102" s="111" t="s">
        <v>428</v>
      </c>
      <c r="C102" s="102">
        <v>16</v>
      </c>
      <c r="D102" s="11"/>
      <c r="E102" s="11"/>
      <c r="F102" s="11"/>
      <c r="G102" s="11"/>
      <c r="H102" s="11"/>
    </row>
    <row r="103" spans="2:8" s="55" customFormat="1" ht="18.75" customHeight="1" x14ac:dyDescent="0.25">
      <c r="B103" s="111" t="s">
        <v>325</v>
      </c>
      <c r="C103" s="102">
        <v>15</v>
      </c>
      <c r="D103" s="11"/>
      <c r="E103" s="11"/>
      <c r="F103" s="11"/>
      <c r="G103" s="11"/>
      <c r="H103" s="11"/>
    </row>
    <row r="104" spans="2:8" s="55" customFormat="1" ht="18.75" customHeight="1" x14ac:dyDescent="0.25">
      <c r="B104" s="111" t="s">
        <v>429</v>
      </c>
      <c r="C104" s="102">
        <v>15</v>
      </c>
      <c r="D104" s="11"/>
      <c r="E104" s="11"/>
      <c r="F104" s="11"/>
      <c r="G104" s="11"/>
      <c r="H104" s="11"/>
    </row>
    <row r="105" spans="2:8" s="55" customFormat="1" ht="18.75" customHeight="1" x14ac:dyDescent="0.25">
      <c r="B105" s="111" t="s">
        <v>317</v>
      </c>
      <c r="C105" s="102">
        <v>15</v>
      </c>
      <c r="D105" s="11"/>
      <c r="E105" s="11"/>
      <c r="F105" s="11"/>
      <c r="G105" s="11"/>
      <c r="H105" s="11"/>
    </row>
    <row r="106" spans="2:8" s="55" customFormat="1" ht="18.75" customHeight="1" x14ac:dyDescent="0.25">
      <c r="B106" s="111" t="s">
        <v>337</v>
      </c>
      <c r="C106" s="102">
        <v>14</v>
      </c>
      <c r="D106" s="11"/>
      <c r="E106" s="11"/>
      <c r="F106" s="11"/>
      <c r="G106" s="11"/>
      <c r="H106" s="11"/>
    </row>
    <row r="107" spans="2:8" s="55" customFormat="1" ht="18.75" customHeight="1" x14ac:dyDescent="0.25">
      <c r="B107" s="111" t="s">
        <v>122</v>
      </c>
      <c r="C107" s="102">
        <v>14</v>
      </c>
      <c r="D107" s="11"/>
      <c r="E107" s="11"/>
      <c r="F107" s="11"/>
      <c r="G107" s="11"/>
      <c r="H107" s="11"/>
    </row>
    <row r="108" spans="2:8" s="55" customFormat="1" ht="18.75" customHeight="1" x14ac:dyDescent="0.25">
      <c r="B108" s="111" t="s">
        <v>230</v>
      </c>
      <c r="C108" s="102">
        <v>14</v>
      </c>
      <c r="D108" s="11"/>
      <c r="E108" s="11"/>
      <c r="F108" s="11"/>
      <c r="G108" s="11"/>
      <c r="H108" s="11"/>
    </row>
    <row r="109" spans="2:8" s="55" customFormat="1" ht="18.75" customHeight="1" x14ac:dyDescent="0.25">
      <c r="B109" s="111" t="s">
        <v>430</v>
      </c>
      <c r="C109" s="102">
        <v>13</v>
      </c>
      <c r="D109" s="11"/>
      <c r="E109" s="11"/>
      <c r="F109" s="11"/>
      <c r="G109" s="11"/>
      <c r="H109" s="11"/>
    </row>
    <row r="110" spans="2:8" s="55" customFormat="1" ht="18.75" customHeight="1" x14ac:dyDescent="0.25">
      <c r="B110" s="111" t="s">
        <v>232</v>
      </c>
      <c r="C110" s="102">
        <v>13</v>
      </c>
      <c r="D110" s="11"/>
      <c r="E110" s="11"/>
      <c r="F110" s="11"/>
      <c r="G110" s="11"/>
      <c r="H110" s="11"/>
    </row>
    <row r="111" spans="2:8" s="55" customFormat="1" ht="18.75" customHeight="1" x14ac:dyDescent="0.25">
      <c r="B111" s="111" t="s">
        <v>431</v>
      </c>
      <c r="C111" s="102">
        <v>12</v>
      </c>
      <c r="D111" s="11"/>
      <c r="E111" s="11"/>
      <c r="F111" s="11"/>
      <c r="G111" s="11"/>
      <c r="H111" s="11"/>
    </row>
    <row r="112" spans="2:8" s="55" customFormat="1" ht="18.75" customHeight="1" x14ac:dyDescent="0.25">
      <c r="B112" s="111" t="s">
        <v>432</v>
      </c>
      <c r="C112" s="102">
        <v>12</v>
      </c>
      <c r="D112" s="11"/>
      <c r="E112" s="11"/>
      <c r="F112" s="11"/>
      <c r="G112" s="11"/>
      <c r="H112" s="11"/>
    </row>
    <row r="113" spans="2:8" s="55" customFormat="1" ht="18.75" customHeight="1" x14ac:dyDescent="0.25">
      <c r="B113" s="111" t="s">
        <v>322</v>
      </c>
      <c r="C113" s="102">
        <v>12</v>
      </c>
      <c r="D113" s="11"/>
      <c r="E113" s="11"/>
      <c r="F113" s="11"/>
      <c r="G113" s="11"/>
      <c r="H113" s="11"/>
    </row>
    <row r="114" spans="2:8" s="55" customFormat="1" ht="18.75" customHeight="1" x14ac:dyDescent="0.25">
      <c r="B114" s="111" t="s">
        <v>433</v>
      </c>
      <c r="C114" s="102">
        <v>12</v>
      </c>
      <c r="D114" s="11"/>
      <c r="E114" s="11"/>
      <c r="F114" s="11"/>
      <c r="G114" s="11"/>
      <c r="H114" s="11"/>
    </row>
    <row r="115" spans="2:8" s="55" customFormat="1" ht="18.75" customHeight="1" x14ac:dyDescent="0.25">
      <c r="B115" s="111" t="s">
        <v>336</v>
      </c>
      <c r="C115" s="102">
        <v>11</v>
      </c>
      <c r="D115" s="11"/>
      <c r="E115" s="11"/>
      <c r="F115" s="11"/>
      <c r="G115" s="11"/>
      <c r="H115" s="11"/>
    </row>
    <row r="116" spans="2:8" s="55" customFormat="1" ht="18.75" customHeight="1" x14ac:dyDescent="0.25">
      <c r="B116" s="111" t="s">
        <v>319</v>
      </c>
      <c r="C116" s="102">
        <v>11</v>
      </c>
      <c r="D116" s="11"/>
      <c r="E116" s="11"/>
      <c r="F116" s="11"/>
      <c r="G116" s="11"/>
      <c r="H116" s="11"/>
    </row>
    <row r="117" spans="2:8" s="55" customFormat="1" ht="18.75" customHeight="1" x14ac:dyDescent="0.25">
      <c r="B117" s="111" t="s">
        <v>434</v>
      </c>
      <c r="C117" s="102">
        <v>11</v>
      </c>
      <c r="D117" s="11"/>
      <c r="E117" s="11"/>
      <c r="F117" s="11"/>
      <c r="G117" s="11"/>
      <c r="H117" s="11"/>
    </row>
    <row r="118" spans="2:8" s="55" customFormat="1" ht="18.75" customHeight="1" x14ac:dyDescent="0.25">
      <c r="B118" s="111" t="s">
        <v>265</v>
      </c>
      <c r="C118" s="102">
        <v>10</v>
      </c>
      <c r="D118" s="11"/>
      <c r="E118" s="11"/>
      <c r="F118" s="11"/>
      <c r="G118" s="11"/>
      <c r="H118" s="11"/>
    </row>
    <row r="119" spans="2:8" s="55" customFormat="1" ht="18.75" customHeight="1" x14ac:dyDescent="0.25">
      <c r="B119" s="111" t="s">
        <v>133</v>
      </c>
      <c r="C119" s="102">
        <v>10</v>
      </c>
      <c r="D119" s="11"/>
      <c r="E119" s="11"/>
      <c r="F119" s="11"/>
      <c r="G119" s="11"/>
      <c r="H119" s="11"/>
    </row>
    <row r="120" spans="2:8" s="55" customFormat="1" ht="18.75" customHeight="1" x14ac:dyDescent="0.25">
      <c r="B120" s="111" t="s">
        <v>435</v>
      </c>
      <c r="C120" s="102">
        <v>9</v>
      </c>
      <c r="D120" s="11"/>
      <c r="E120" s="11"/>
      <c r="F120" s="11"/>
      <c r="G120" s="11"/>
      <c r="H120" s="11"/>
    </row>
    <row r="121" spans="2:8" s="55" customFormat="1" ht="18.75" customHeight="1" x14ac:dyDescent="0.25">
      <c r="B121" s="111" t="s">
        <v>342</v>
      </c>
      <c r="C121" s="102">
        <v>9</v>
      </c>
      <c r="D121" s="11"/>
      <c r="E121" s="11"/>
      <c r="F121" s="11"/>
      <c r="G121" s="11"/>
      <c r="H121" s="11"/>
    </row>
    <row r="122" spans="2:8" s="55" customFormat="1" ht="18.75" customHeight="1" x14ac:dyDescent="0.25">
      <c r="B122" s="111" t="s">
        <v>279</v>
      </c>
      <c r="C122" s="102">
        <v>9</v>
      </c>
      <c r="D122" s="11"/>
      <c r="E122" s="11"/>
      <c r="F122" s="11"/>
      <c r="G122" s="11"/>
      <c r="H122" s="11"/>
    </row>
    <row r="123" spans="2:8" s="55" customFormat="1" ht="18.75" customHeight="1" x14ac:dyDescent="0.25">
      <c r="B123" s="111" t="s">
        <v>266</v>
      </c>
      <c r="C123" s="102">
        <v>9</v>
      </c>
      <c r="D123" s="11"/>
      <c r="E123" s="11"/>
      <c r="F123" s="11"/>
      <c r="G123" s="11"/>
      <c r="H123" s="11"/>
    </row>
    <row r="124" spans="2:8" s="55" customFormat="1" ht="18.75" customHeight="1" x14ac:dyDescent="0.25">
      <c r="B124" s="111" t="s">
        <v>436</v>
      </c>
      <c r="C124" s="102">
        <v>9</v>
      </c>
      <c r="D124" s="11"/>
      <c r="E124" s="11"/>
      <c r="F124" s="11"/>
      <c r="G124" s="11"/>
      <c r="H124" s="11"/>
    </row>
    <row r="125" spans="2:8" s="55" customFormat="1" ht="18.75" customHeight="1" x14ac:dyDescent="0.25">
      <c r="B125" s="111" t="s">
        <v>437</v>
      </c>
      <c r="C125" s="102">
        <v>9</v>
      </c>
      <c r="D125" s="11"/>
      <c r="E125" s="11"/>
      <c r="F125" s="11"/>
      <c r="G125" s="11"/>
      <c r="H125" s="11"/>
    </row>
    <row r="126" spans="2:8" s="55" customFormat="1" ht="18.75" customHeight="1" x14ac:dyDescent="0.25">
      <c r="B126" s="111" t="s">
        <v>315</v>
      </c>
      <c r="C126" s="102">
        <v>9</v>
      </c>
      <c r="D126" s="11"/>
      <c r="E126" s="11"/>
      <c r="F126" s="11"/>
      <c r="G126" s="11"/>
      <c r="H126" s="11"/>
    </row>
    <row r="127" spans="2:8" s="55" customFormat="1" ht="18.75" customHeight="1" x14ac:dyDescent="0.25">
      <c r="B127" s="111" t="s">
        <v>438</v>
      </c>
      <c r="C127" s="102">
        <v>9</v>
      </c>
      <c r="D127" s="11"/>
      <c r="E127" s="11"/>
      <c r="F127" s="11"/>
      <c r="G127" s="11"/>
      <c r="H127" s="11"/>
    </row>
    <row r="128" spans="2:8" s="55" customFormat="1" ht="18.75" customHeight="1" x14ac:dyDescent="0.25">
      <c r="B128" s="111" t="s">
        <v>439</v>
      </c>
      <c r="C128" s="102">
        <v>8</v>
      </c>
      <c r="D128" s="11"/>
      <c r="E128" s="11"/>
      <c r="F128" s="11"/>
      <c r="G128" s="11"/>
      <c r="H128" s="11"/>
    </row>
    <row r="129" spans="2:8" s="55" customFormat="1" ht="18.75" customHeight="1" x14ac:dyDescent="0.25">
      <c r="B129" s="111" t="s">
        <v>338</v>
      </c>
      <c r="C129" s="102">
        <v>8</v>
      </c>
      <c r="D129" s="11"/>
      <c r="E129" s="11"/>
      <c r="F129" s="11"/>
      <c r="G129" s="11"/>
      <c r="H129" s="11"/>
    </row>
    <row r="130" spans="2:8" s="55" customFormat="1" ht="18.75" customHeight="1" x14ac:dyDescent="0.25">
      <c r="B130" s="111" t="s">
        <v>440</v>
      </c>
      <c r="C130" s="102">
        <v>8</v>
      </c>
      <c r="D130" s="11"/>
      <c r="E130" s="11"/>
      <c r="F130" s="11"/>
      <c r="G130" s="11"/>
      <c r="H130" s="11"/>
    </row>
    <row r="131" spans="2:8" s="55" customFormat="1" ht="18.75" customHeight="1" x14ac:dyDescent="0.25">
      <c r="B131" s="111" t="s">
        <v>335</v>
      </c>
      <c r="C131" s="102">
        <v>8</v>
      </c>
      <c r="D131" s="11"/>
      <c r="E131" s="11"/>
      <c r="F131" s="11"/>
      <c r="G131" s="11"/>
      <c r="H131" s="11"/>
    </row>
    <row r="132" spans="2:8" s="55" customFormat="1" ht="18.75" customHeight="1" x14ac:dyDescent="0.25">
      <c r="B132" s="111" t="s">
        <v>441</v>
      </c>
      <c r="C132" s="102">
        <v>8</v>
      </c>
      <c r="D132" s="11"/>
      <c r="E132" s="11"/>
      <c r="F132" s="11"/>
      <c r="G132" s="11"/>
      <c r="H132" s="11"/>
    </row>
    <row r="133" spans="2:8" s="55" customFormat="1" ht="18.75" customHeight="1" x14ac:dyDescent="0.25">
      <c r="B133" s="111" t="s">
        <v>442</v>
      </c>
      <c r="C133" s="102">
        <v>8</v>
      </c>
      <c r="D133" s="11"/>
      <c r="E133" s="11"/>
      <c r="F133" s="11"/>
      <c r="G133" s="11"/>
      <c r="H133" s="11"/>
    </row>
    <row r="134" spans="2:8" s="55" customFormat="1" ht="18.75" customHeight="1" x14ac:dyDescent="0.25">
      <c r="B134" s="111" t="s">
        <v>326</v>
      </c>
      <c r="C134" s="102">
        <v>8</v>
      </c>
      <c r="D134" s="11"/>
      <c r="E134" s="11"/>
      <c r="F134" s="11"/>
      <c r="G134" s="11"/>
      <c r="H134" s="11"/>
    </row>
    <row r="135" spans="2:8" s="55" customFormat="1" ht="18.75" customHeight="1" x14ac:dyDescent="0.25">
      <c r="B135" s="111" t="s">
        <v>128</v>
      </c>
      <c r="C135" s="102">
        <v>8</v>
      </c>
      <c r="D135" s="11"/>
      <c r="E135" s="11"/>
      <c r="F135" s="11"/>
      <c r="G135" s="11"/>
      <c r="H135" s="11"/>
    </row>
    <row r="136" spans="2:8" s="55" customFormat="1" ht="18.75" customHeight="1" x14ac:dyDescent="0.25">
      <c r="B136" s="111" t="s">
        <v>443</v>
      </c>
      <c r="C136" s="102">
        <v>8</v>
      </c>
      <c r="D136" s="11"/>
      <c r="E136" s="11"/>
      <c r="F136" s="11"/>
      <c r="G136" s="11"/>
      <c r="H136" s="11"/>
    </row>
    <row r="137" spans="2:8" s="55" customFormat="1" ht="18.75" customHeight="1" x14ac:dyDescent="0.25">
      <c r="B137" s="111" t="s">
        <v>444</v>
      </c>
      <c r="C137" s="102">
        <v>8</v>
      </c>
      <c r="D137" s="11"/>
      <c r="E137" s="11"/>
      <c r="F137" s="11"/>
      <c r="G137" s="11"/>
      <c r="H137" s="11"/>
    </row>
    <row r="138" spans="2:8" s="55" customFormat="1" ht="18.75" customHeight="1" x14ac:dyDescent="0.25">
      <c r="B138" s="111" t="s">
        <v>237</v>
      </c>
      <c r="C138" s="102">
        <v>8</v>
      </c>
      <c r="D138" s="11"/>
      <c r="E138" s="11"/>
      <c r="F138" s="11"/>
      <c r="G138" s="11"/>
      <c r="H138" s="11"/>
    </row>
    <row r="139" spans="2:8" s="55" customFormat="1" ht="18.75" customHeight="1" x14ac:dyDescent="0.25">
      <c r="B139" s="111" t="s">
        <v>445</v>
      </c>
      <c r="C139" s="102">
        <v>8</v>
      </c>
      <c r="D139" s="11"/>
      <c r="E139" s="11"/>
      <c r="F139" s="11"/>
      <c r="G139" s="11"/>
      <c r="H139" s="11"/>
    </row>
    <row r="140" spans="2:8" s="55" customFormat="1" ht="18.75" customHeight="1" x14ac:dyDescent="0.25">
      <c r="B140" s="111" t="s">
        <v>130</v>
      </c>
      <c r="C140" s="102">
        <v>8</v>
      </c>
      <c r="D140" s="11"/>
      <c r="E140" s="11"/>
      <c r="F140" s="11"/>
      <c r="G140" s="11"/>
      <c r="H140" s="11"/>
    </row>
    <row r="141" spans="2:8" s="55" customFormat="1" ht="18.75" customHeight="1" x14ac:dyDescent="0.25">
      <c r="B141" s="111" t="s">
        <v>446</v>
      </c>
      <c r="C141" s="102">
        <v>8</v>
      </c>
      <c r="D141" s="11"/>
      <c r="E141" s="11"/>
      <c r="F141" s="11"/>
      <c r="G141" s="11"/>
      <c r="H141" s="11"/>
    </row>
    <row r="142" spans="2:8" s="55" customFormat="1" ht="18.75" customHeight="1" x14ac:dyDescent="0.25">
      <c r="B142" s="111" t="s">
        <v>447</v>
      </c>
      <c r="C142" s="102">
        <v>8</v>
      </c>
      <c r="D142" s="11"/>
      <c r="E142" s="11"/>
      <c r="F142" s="11"/>
      <c r="G142" s="11"/>
      <c r="H142" s="11"/>
    </row>
    <row r="143" spans="2:8" s="55" customFormat="1" ht="18.75" customHeight="1" x14ac:dyDescent="0.25">
      <c r="B143" s="111" t="s">
        <v>448</v>
      </c>
      <c r="C143" s="102">
        <v>7</v>
      </c>
      <c r="D143" s="11"/>
      <c r="E143" s="11"/>
      <c r="F143" s="11"/>
      <c r="G143" s="11"/>
      <c r="H143" s="11"/>
    </row>
    <row r="144" spans="2:8" s="55" customFormat="1" ht="18.75" customHeight="1" x14ac:dyDescent="0.25">
      <c r="B144" s="111" t="s">
        <v>449</v>
      </c>
      <c r="C144" s="102">
        <v>7</v>
      </c>
      <c r="D144" s="11"/>
      <c r="E144" s="11"/>
      <c r="F144" s="11"/>
      <c r="G144" s="11"/>
      <c r="H144" s="11"/>
    </row>
    <row r="145" spans="2:8" s="55" customFormat="1" ht="18.75" customHeight="1" x14ac:dyDescent="0.25">
      <c r="B145" s="111" t="s">
        <v>450</v>
      </c>
      <c r="C145" s="102">
        <v>7</v>
      </c>
      <c r="D145" s="11"/>
      <c r="E145" s="11"/>
      <c r="F145" s="11"/>
      <c r="G145" s="11"/>
      <c r="H145" s="11"/>
    </row>
    <row r="146" spans="2:8" s="55" customFormat="1" ht="18.75" customHeight="1" x14ac:dyDescent="0.25">
      <c r="B146" s="111" t="s">
        <v>124</v>
      </c>
      <c r="C146" s="102">
        <v>7</v>
      </c>
      <c r="D146" s="11"/>
      <c r="E146" s="11"/>
      <c r="F146" s="11"/>
      <c r="G146" s="11"/>
      <c r="H146" s="11"/>
    </row>
    <row r="147" spans="2:8" s="55" customFormat="1" ht="18.75" customHeight="1" x14ac:dyDescent="0.25">
      <c r="B147" s="111" t="s">
        <v>340</v>
      </c>
      <c r="C147" s="102">
        <v>7</v>
      </c>
      <c r="D147" s="11"/>
      <c r="E147" s="11"/>
      <c r="F147" s="11"/>
      <c r="G147" s="11"/>
      <c r="H147" s="11"/>
    </row>
    <row r="148" spans="2:8" s="55" customFormat="1" ht="18.75" customHeight="1" x14ac:dyDescent="0.25">
      <c r="B148" s="111" t="s">
        <v>451</v>
      </c>
      <c r="C148" s="102">
        <v>7</v>
      </c>
      <c r="D148" s="11"/>
      <c r="E148" s="11"/>
      <c r="F148" s="11"/>
      <c r="G148" s="11"/>
      <c r="H148" s="11"/>
    </row>
    <row r="149" spans="2:8" s="55" customFormat="1" ht="18.75" customHeight="1" x14ac:dyDescent="0.25">
      <c r="B149" s="111" t="s">
        <v>452</v>
      </c>
      <c r="C149" s="102">
        <v>7</v>
      </c>
      <c r="D149" s="11"/>
      <c r="E149" s="11"/>
      <c r="F149" s="11"/>
      <c r="G149" s="11"/>
      <c r="H149" s="11"/>
    </row>
    <row r="150" spans="2:8" s="55" customFormat="1" ht="18.75" customHeight="1" x14ac:dyDescent="0.25">
      <c r="B150" s="111" t="s">
        <v>453</v>
      </c>
      <c r="C150" s="102">
        <v>6</v>
      </c>
      <c r="D150" s="11"/>
      <c r="E150" s="11"/>
      <c r="F150" s="11"/>
      <c r="G150" s="11"/>
      <c r="H150" s="11"/>
    </row>
    <row r="151" spans="2:8" s="55" customFormat="1" ht="18.75" customHeight="1" x14ac:dyDescent="0.25">
      <c r="B151" s="111" t="s">
        <v>333</v>
      </c>
      <c r="C151" s="102">
        <v>6</v>
      </c>
      <c r="D151" s="11"/>
      <c r="E151" s="11"/>
      <c r="F151" s="11"/>
      <c r="G151" s="11"/>
      <c r="H151" s="11"/>
    </row>
    <row r="152" spans="2:8" s="55" customFormat="1" ht="18.75" customHeight="1" x14ac:dyDescent="0.25">
      <c r="B152" s="111" t="s">
        <v>454</v>
      </c>
      <c r="C152" s="102">
        <v>6</v>
      </c>
      <c r="D152" s="11"/>
      <c r="E152" s="11"/>
      <c r="F152" s="11"/>
      <c r="G152" s="11"/>
      <c r="H152" s="11"/>
    </row>
    <row r="153" spans="2:8" s="55" customFormat="1" ht="18.75" customHeight="1" x14ac:dyDescent="0.25">
      <c r="B153" s="111" t="s">
        <v>455</v>
      </c>
      <c r="C153" s="102">
        <v>6</v>
      </c>
      <c r="D153" s="11"/>
      <c r="E153" s="11"/>
      <c r="F153" s="11"/>
      <c r="G153" s="11"/>
      <c r="H153" s="11"/>
    </row>
    <row r="154" spans="2:8" s="55" customFormat="1" ht="18.75" customHeight="1" x14ac:dyDescent="0.25">
      <c r="B154" s="111" t="s">
        <v>456</v>
      </c>
      <c r="C154" s="102">
        <v>6</v>
      </c>
      <c r="D154" s="11"/>
      <c r="E154" s="11"/>
      <c r="F154" s="11"/>
      <c r="G154" s="11"/>
      <c r="H154" s="11"/>
    </row>
    <row r="155" spans="2:8" s="55" customFormat="1" ht="18.75" customHeight="1" x14ac:dyDescent="0.25">
      <c r="B155" s="111" t="s">
        <v>314</v>
      </c>
      <c r="C155" s="102">
        <v>6</v>
      </c>
      <c r="D155" s="11"/>
      <c r="E155" s="11"/>
      <c r="F155" s="11"/>
      <c r="G155" s="11"/>
      <c r="H155" s="11"/>
    </row>
    <row r="156" spans="2:8" s="55" customFormat="1" ht="18.75" customHeight="1" x14ac:dyDescent="0.25">
      <c r="B156" s="111" t="s">
        <v>214</v>
      </c>
      <c r="C156" s="102">
        <v>6</v>
      </c>
      <c r="D156" s="11"/>
      <c r="E156" s="11"/>
      <c r="F156" s="11"/>
      <c r="G156" s="11"/>
      <c r="H156" s="11"/>
    </row>
    <row r="157" spans="2:8" s="55" customFormat="1" ht="18.75" customHeight="1" x14ac:dyDescent="0.25">
      <c r="B157" s="111" t="s">
        <v>134</v>
      </c>
      <c r="C157" s="102">
        <v>6</v>
      </c>
      <c r="D157" s="11"/>
      <c r="E157" s="11"/>
      <c r="F157" s="11"/>
      <c r="G157" s="11"/>
      <c r="H157" s="11"/>
    </row>
    <row r="158" spans="2:8" s="55" customFormat="1" ht="18.75" customHeight="1" x14ac:dyDescent="0.25">
      <c r="B158" s="111" t="s">
        <v>327</v>
      </c>
      <c r="C158" s="102">
        <v>6</v>
      </c>
      <c r="D158" s="11"/>
      <c r="E158" s="11"/>
      <c r="F158" s="11"/>
      <c r="G158" s="11"/>
      <c r="H158" s="11"/>
    </row>
    <row r="159" spans="2:8" s="55" customFormat="1" ht="18.75" customHeight="1" x14ac:dyDescent="0.25">
      <c r="B159" s="111" t="s">
        <v>457</v>
      </c>
      <c r="C159" s="102">
        <v>5</v>
      </c>
      <c r="D159" s="11"/>
      <c r="E159" s="11"/>
      <c r="F159" s="11"/>
      <c r="G159" s="11"/>
      <c r="H159" s="11"/>
    </row>
    <row r="160" spans="2:8" s="55" customFormat="1" ht="18.75" customHeight="1" x14ac:dyDescent="0.25">
      <c r="B160" s="111" t="s">
        <v>458</v>
      </c>
      <c r="C160" s="102">
        <v>5</v>
      </c>
      <c r="D160" s="11"/>
      <c r="E160" s="11"/>
      <c r="F160" s="11"/>
      <c r="G160" s="11"/>
      <c r="H160" s="11"/>
    </row>
    <row r="161" spans="2:8" s="55" customFormat="1" ht="18.75" customHeight="1" x14ac:dyDescent="0.25">
      <c r="B161" s="111" t="s">
        <v>459</v>
      </c>
      <c r="C161" s="102">
        <v>5</v>
      </c>
      <c r="D161" s="11"/>
      <c r="E161" s="11"/>
      <c r="F161" s="11"/>
      <c r="G161" s="11"/>
      <c r="H161" s="11"/>
    </row>
    <row r="162" spans="2:8" s="55" customFormat="1" ht="18.75" customHeight="1" x14ac:dyDescent="0.25">
      <c r="B162" s="111" t="s">
        <v>460</v>
      </c>
      <c r="C162" s="102">
        <v>5</v>
      </c>
      <c r="D162" s="11"/>
      <c r="E162" s="11"/>
      <c r="F162" s="11"/>
      <c r="G162" s="11"/>
      <c r="H162" s="11"/>
    </row>
    <row r="163" spans="2:8" s="55" customFormat="1" ht="18.75" customHeight="1" x14ac:dyDescent="0.25">
      <c r="B163" s="111" t="s">
        <v>320</v>
      </c>
      <c r="C163" s="102">
        <v>5</v>
      </c>
      <c r="D163" s="11"/>
      <c r="E163" s="11"/>
      <c r="F163" s="11"/>
      <c r="G163" s="11"/>
      <c r="H163" s="11"/>
    </row>
    <row r="164" spans="2:8" s="55" customFormat="1" ht="18.75" customHeight="1" x14ac:dyDescent="0.25">
      <c r="B164" s="111" t="s">
        <v>235</v>
      </c>
      <c r="C164" s="102">
        <v>5</v>
      </c>
      <c r="D164" s="11"/>
      <c r="E164" s="11"/>
      <c r="F164" s="11"/>
      <c r="G164" s="11"/>
      <c r="H164" s="11"/>
    </row>
    <row r="165" spans="2:8" s="55" customFormat="1" ht="18.75" customHeight="1" x14ac:dyDescent="0.25">
      <c r="B165" s="111" t="s">
        <v>461</v>
      </c>
      <c r="C165" s="102">
        <v>5</v>
      </c>
      <c r="D165" s="11"/>
      <c r="E165" s="11"/>
      <c r="F165" s="11"/>
      <c r="G165" s="11"/>
      <c r="H165" s="11"/>
    </row>
    <row r="166" spans="2:8" s="55" customFormat="1" ht="18.75" customHeight="1" x14ac:dyDescent="0.25">
      <c r="B166" s="111" t="s">
        <v>462</v>
      </c>
      <c r="C166" s="102">
        <v>5</v>
      </c>
      <c r="D166" s="11"/>
      <c r="E166" s="11"/>
      <c r="F166" s="11"/>
      <c r="G166" s="11"/>
      <c r="H166" s="11"/>
    </row>
    <row r="167" spans="2:8" s="55" customFormat="1" ht="18.75" customHeight="1" x14ac:dyDescent="0.25">
      <c r="B167" s="111" t="s">
        <v>463</v>
      </c>
      <c r="C167" s="102">
        <v>5</v>
      </c>
      <c r="D167" s="11"/>
      <c r="E167" s="11"/>
      <c r="F167" s="11"/>
      <c r="G167" s="11"/>
      <c r="H167" s="11"/>
    </row>
    <row r="168" spans="2:8" s="55" customFormat="1" ht="18.75" customHeight="1" x14ac:dyDescent="0.25">
      <c r="B168" s="111" t="s">
        <v>464</v>
      </c>
      <c r="C168" s="102">
        <v>4</v>
      </c>
      <c r="D168" s="11"/>
      <c r="E168" s="11"/>
      <c r="F168" s="11"/>
      <c r="G168" s="11"/>
      <c r="H168" s="11"/>
    </row>
    <row r="169" spans="2:8" s="55" customFormat="1" ht="18.75" customHeight="1" x14ac:dyDescent="0.25">
      <c r="B169" s="111" t="s">
        <v>465</v>
      </c>
      <c r="C169" s="102">
        <v>4</v>
      </c>
      <c r="D169" s="11"/>
      <c r="E169" s="11"/>
      <c r="F169" s="11"/>
      <c r="G169" s="11"/>
      <c r="H169" s="11"/>
    </row>
    <row r="170" spans="2:8" s="55" customFormat="1" ht="18.75" customHeight="1" x14ac:dyDescent="0.25">
      <c r="B170" s="111" t="s">
        <v>466</v>
      </c>
      <c r="C170" s="102">
        <v>4</v>
      </c>
      <c r="D170" s="11"/>
      <c r="E170" s="11"/>
      <c r="F170" s="11"/>
      <c r="G170" s="11"/>
      <c r="H170" s="11"/>
    </row>
    <row r="171" spans="2:8" s="55" customFormat="1" ht="18.75" customHeight="1" x14ac:dyDescent="0.25">
      <c r="B171" s="111" t="s">
        <v>329</v>
      </c>
      <c r="C171" s="102">
        <v>4</v>
      </c>
      <c r="D171" s="11"/>
      <c r="E171" s="11"/>
      <c r="F171" s="11"/>
      <c r="G171" s="11"/>
      <c r="H171" s="11"/>
    </row>
    <row r="172" spans="2:8" s="55" customFormat="1" ht="18.75" customHeight="1" x14ac:dyDescent="0.25">
      <c r="B172" s="111" t="s">
        <v>231</v>
      </c>
      <c r="C172" s="102">
        <v>4</v>
      </c>
      <c r="D172" s="11"/>
      <c r="E172" s="11"/>
      <c r="F172" s="11"/>
      <c r="G172" s="11"/>
      <c r="H172" s="11"/>
    </row>
    <row r="173" spans="2:8" s="55" customFormat="1" ht="18.75" customHeight="1" x14ac:dyDescent="0.25">
      <c r="B173" s="111" t="s">
        <v>467</v>
      </c>
      <c r="C173" s="102">
        <v>4</v>
      </c>
      <c r="D173" s="11"/>
      <c r="E173" s="11"/>
      <c r="F173" s="11"/>
      <c r="G173" s="11"/>
      <c r="H173" s="11"/>
    </row>
    <row r="174" spans="2:8" s="55" customFormat="1" ht="18.75" customHeight="1" x14ac:dyDescent="0.25">
      <c r="B174" s="111" t="s">
        <v>468</v>
      </c>
      <c r="C174" s="102">
        <v>4</v>
      </c>
      <c r="D174" s="11"/>
      <c r="E174" s="11"/>
      <c r="F174" s="11"/>
      <c r="G174" s="11"/>
      <c r="H174" s="11"/>
    </row>
    <row r="175" spans="2:8" s="55" customFormat="1" ht="18.75" customHeight="1" x14ac:dyDescent="0.25">
      <c r="B175" s="111" t="s">
        <v>469</v>
      </c>
      <c r="C175" s="102">
        <v>4</v>
      </c>
      <c r="D175" s="11"/>
      <c r="E175" s="11"/>
      <c r="F175" s="11"/>
      <c r="G175" s="11"/>
      <c r="H175" s="11"/>
    </row>
    <row r="176" spans="2:8" s="55" customFormat="1" ht="18.75" customHeight="1" x14ac:dyDescent="0.25">
      <c r="B176" s="111" t="s">
        <v>470</v>
      </c>
      <c r="C176" s="102">
        <v>4</v>
      </c>
      <c r="D176" s="11"/>
      <c r="E176" s="11"/>
      <c r="F176" s="11"/>
      <c r="G176" s="11"/>
      <c r="H176" s="11"/>
    </row>
    <row r="177" spans="2:8" s="55" customFormat="1" ht="18.75" customHeight="1" x14ac:dyDescent="0.25">
      <c r="B177" s="111" t="s">
        <v>277</v>
      </c>
      <c r="C177" s="102">
        <v>4</v>
      </c>
      <c r="D177" s="11"/>
      <c r="E177" s="11"/>
      <c r="F177" s="11"/>
      <c r="G177" s="11"/>
      <c r="H177" s="11"/>
    </row>
    <row r="178" spans="2:8" s="55" customFormat="1" ht="18.75" customHeight="1" x14ac:dyDescent="0.25">
      <c r="B178" s="111" t="s">
        <v>471</v>
      </c>
      <c r="C178" s="102">
        <v>4</v>
      </c>
      <c r="D178" s="11"/>
      <c r="E178" s="11"/>
      <c r="F178" s="11"/>
      <c r="G178" s="11"/>
      <c r="H178" s="11"/>
    </row>
    <row r="179" spans="2:8" s="55" customFormat="1" ht="18.75" customHeight="1" x14ac:dyDescent="0.25">
      <c r="B179" s="111" t="s">
        <v>472</v>
      </c>
      <c r="C179" s="102">
        <v>4</v>
      </c>
      <c r="D179" s="11"/>
      <c r="E179" s="11"/>
      <c r="F179" s="11"/>
      <c r="G179" s="11"/>
      <c r="H179" s="11"/>
    </row>
    <row r="180" spans="2:8" s="55" customFormat="1" ht="18.75" customHeight="1" x14ac:dyDescent="0.25">
      <c r="B180" s="111" t="s">
        <v>473</v>
      </c>
      <c r="C180" s="102">
        <v>4</v>
      </c>
      <c r="D180" s="11"/>
      <c r="E180" s="11"/>
      <c r="F180" s="11"/>
      <c r="G180" s="11"/>
      <c r="H180" s="11"/>
    </row>
    <row r="181" spans="2:8" s="55" customFormat="1" ht="18.75" customHeight="1" x14ac:dyDescent="0.25">
      <c r="B181" s="111" t="s">
        <v>267</v>
      </c>
      <c r="C181" s="102">
        <v>3</v>
      </c>
      <c r="D181" s="11"/>
      <c r="E181" s="11"/>
      <c r="F181" s="11"/>
      <c r="G181" s="11"/>
      <c r="H181" s="11"/>
    </row>
    <row r="182" spans="2:8" s="55" customFormat="1" ht="18.75" customHeight="1" x14ac:dyDescent="0.25">
      <c r="B182" s="111" t="s">
        <v>131</v>
      </c>
      <c r="C182" s="102">
        <v>3</v>
      </c>
      <c r="D182" s="11"/>
      <c r="E182" s="11"/>
      <c r="F182" s="11"/>
      <c r="G182" s="11"/>
      <c r="H182" s="11"/>
    </row>
    <row r="183" spans="2:8" s="55" customFormat="1" ht="18.75" customHeight="1" x14ac:dyDescent="0.25">
      <c r="B183" s="111" t="s">
        <v>268</v>
      </c>
      <c r="C183" s="102">
        <v>3</v>
      </c>
      <c r="D183" s="11"/>
      <c r="E183" s="11"/>
      <c r="F183" s="11"/>
      <c r="G183" s="11"/>
      <c r="H183" s="11"/>
    </row>
    <row r="184" spans="2:8" s="55" customFormat="1" ht="18.75" customHeight="1" x14ac:dyDescent="0.25">
      <c r="B184" s="111" t="s">
        <v>474</v>
      </c>
      <c r="C184" s="102">
        <v>3</v>
      </c>
      <c r="D184" s="11"/>
      <c r="E184" s="11"/>
      <c r="F184" s="11"/>
      <c r="G184" s="11"/>
      <c r="H184" s="11"/>
    </row>
    <row r="185" spans="2:8" s="55" customFormat="1" ht="18.75" customHeight="1" x14ac:dyDescent="0.25">
      <c r="B185" s="111" t="s">
        <v>475</v>
      </c>
      <c r="C185" s="102">
        <v>3</v>
      </c>
      <c r="D185" s="11"/>
      <c r="E185" s="11"/>
      <c r="F185" s="11"/>
      <c r="G185" s="11"/>
      <c r="H185" s="11"/>
    </row>
    <row r="186" spans="2:8" s="55" customFormat="1" ht="18.75" customHeight="1" x14ac:dyDescent="0.25">
      <c r="B186" s="111" t="s">
        <v>476</v>
      </c>
      <c r="C186" s="102">
        <v>2</v>
      </c>
      <c r="D186" s="11"/>
      <c r="E186" s="11"/>
      <c r="F186" s="11"/>
      <c r="G186" s="11"/>
      <c r="H186" s="11"/>
    </row>
    <row r="187" spans="2:8" s="55" customFormat="1" ht="18.75" customHeight="1" x14ac:dyDescent="0.25">
      <c r="B187" s="111" t="s">
        <v>339</v>
      </c>
      <c r="C187" s="102">
        <v>2</v>
      </c>
      <c r="D187" s="11"/>
      <c r="E187" s="11"/>
      <c r="F187" s="11"/>
      <c r="G187" s="11"/>
      <c r="H187" s="11"/>
    </row>
    <row r="188" spans="2:8" s="55" customFormat="1" ht="18.75" customHeight="1" x14ac:dyDescent="0.25">
      <c r="B188" s="111" t="s">
        <v>477</v>
      </c>
      <c r="C188" s="102">
        <v>2</v>
      </c>
      <c r="D188" s="11"/>
      <c r="E188" s="11"/>
      <c r="F188" s="11"/>
      <c r="G188" s="11"/>
      <c r="H188" s="11"/>
    </row>
    <row r="189" spans="2:8" s="55" customFormat="1" ht="18.75" customHeight="1" x14ac:dyDescent="0.25">
      <c r="B189" s="111" t="s">
        <v>478</v>
      </c>
      <c r="C189" s="102">
        <v>2</v>
      </c>
      <c r="D189" s="11"/>
      <c r="E189" s="11"/>
      <c r="F189" s="11"/>
      <c r="G189" s="11"/>
      <c r="H189" s="11"/>
    </row>
    <row r="190" spans="2:8" s="55" customFormat="1" ht="18.75" customHeight="1" x14ac:dyDescent="0.25">
      <c r="B190" s="111" t="s">
        <v>479</v>
      </c>
      <c r="C190" s="102">
        <v>2</v>
      </c>
      <c r="D190" s="11"/>
      <c r="E190" s="11"/>
      <c r="F190" s="11"/>
      <c r="G190" s="11"/>
      <c r="H190" s="11"/>
    </row>
    <row r="191" spans="2:8" s="55" customFormat="1" ht="18.75" customHeight="1" x14ac:dyDescent="0.25">
      <c r="B191" s="111" t="s">
        <v>331</v>
      </c>
      <c r="C191" s="102">
        <v>2</v>
      </c>
      <c r="D191" s="11"/>
      <c r="E191" s="11"/>
      <c r="F191" s="11"/>
      <c r="G191" s="11"/>
      <c r="H191" s="11"/>
    </row>
    <row r="192" spans="2:8" s="55" customFormat="1" ht="18.75" customHeight="1" x14ac:dyDescent="0.25">
      <c r="B192" s="111" t="s">
        <v>480</v>
      </c>
      <c r="C192" s="102">
        <v>2</v>
      </c>
      <c r="D192" s="11"/>
      <c r="E192" s="11"/>
      <c r="F192" s="11"/>
      <c r="G192" s="11"/>
      <c r="H192" s="11"/>
    </row>
    <row r="193" spans="2:8" s="55" customFormat="1" ht="18.75" customHeight="1" x14ac:dyDescent="0.25">
      <c r="B193" s="111" t="s">
        <v>481</v>
      </c>
      <c r="C193" s="102">
        <v>2</v>
      </c>
      <c r="D193" s="11"/>
      <c r="E193" s="11"/>
      <c r="F193" s="11"/>
      <c r="G193" s="11"/>
      <c r="H193" s="11"/>
    </row>
    <row r="194" spans="2:8" s="55" customFormat="1" ht="18.75" customHeight="1" x14ac:dyDescent="0.25">
      <c r="B194" s="111" t="s">
        <v>330</v>
      </c>
      <c r="C194" s="102">
        <v>2</v>
      </c>
      <c r="D194" s="11"/>
      <c r="E194" s="11"/>
      <c r="F194" s="11"/>
      <c r="G194" s="11"/>
      <c r="H194" s="11"/>
    </row>
    <row r="195" spans="2:8" s="55" customFormat="1" ht="18.75" customHeight="1" x14ac:dyDescent="0.25">
      <c r="B195" s="111" t="s">
        <v>278</v>
      </c>
      <c r="C195" s="102">
        <v>2</v>
      </c>
      <c r="D195" s="11"/>
      <c r="E195" s="11"/>
      <c r="F195" s="11"/>
      <c r="G195" s="11"/>
      <c r="H195" s="11"/>
    </row>
    <row r="196" spans="2:8" s="55" customFormat="1" ht="18.75" customHeight="1" x14ac:dyDescent="0.25">
      <c r="B196" s="111" t="s">
        <v>482</v>
      </c>
      <c r="C196" s="102">
        <v>2</v>
      </c>
      <c r="D196" s="11"/>
      <c r="E196" s="11"/>
      <c r="F196" s="11"/>
      <c r="G196" s="11"/>
      <c r="H196" s="11"/>
    </row>
    <row r="197" spans="2:8" s="55" customFormat="1" ht="18.75" customHeight="1" x14ac:dyDescent="0.25">
      <c r="B197" s="111" t="s">
        <v>332</v>
      </c>
      <c r="C197" s="102">
        <v>2</v>
      </c>
      <c r="D197" s="11"/>
      <c r="E197" s="11"/>
      <c r="F197" s="11"/>
      <c r="G197" s="11"/>
      <c r="H197" s="11"/>
    </row>
    <row r="198" spans="2:8" s="55" customFormat="1" ht="18.75" customHeight="1" x14ac:dyDescent="0.25">
      <c r="B198" s="111" t="s">
        <v>483</v>
      </c>
      <c r="C198" s="102">
        <v>2</v>
      </c>
      <c r="D198" s="11"/>
      <c r="E198" s="11"/>
      <c r="F198" s="11"/>
      <c r="G198" s="11"/>
      <c r="H198" s="11"/>
    </row>
    <row r="199" spans="2:8" s="55" customFormat="1" ht="18.75" customHeight="1" x14ac:dyDescent="0.25">
      <c r="B199" s="111" t="s">
        <v>484</v>
      </c>
      <c r="C199" s="102">
        <v>1</v>
      </c>
      <c r="D199" s="11"/>
      <c r="E199" s="11"/>
      <c r="F199" s="11"/>
      <c r="G199" s="11"/>
      <c r="H199" s="11"/>
    </row>
    <row r="200" spans="2:8" s="55" customFormat="1" ht="18.75" customHeight="1" x14ac:dyDescent="0.25">
      <c r="B200" s="111" t="s">
        <v>485</v>
      </c>
      <c r="C200" s="102">
        <v>1</v>
      </c>
      <c r="D200" s="11"/>
      <c r="E200" s="11"/>
      <c r="F200" s="11"/>
      <c r="G200" s="11"/>
      <c r="H200" s="11"/>
    </row>
    <row r="201" spans="2:8" s="55" customFormat="1" ht="18.75" customHeight="1" x14ac:dyDescent="0.25">
      <c r="B201" s="111" t="s">
        <v>120</v>
      </c>
      <c r="C201" s="102">
        <v>1</v>
      </c>
      <c r="D201" s="11"/>
      <c r="E201" s="11"/>
      <c r="F201" s="11"/>
      <c r="G201" s="11"/>
      <c r="H201" s="11"/>
    </row>
    <row r="202" spans="2:8" s="55" customFormat="1" ht="18.75" customHeight="1" x14ac:dyDescent="0.25">
      <c r="B202" s="111" t="s">
        <v>486</v>
      </c>
      <c r="C202" s="102">
        <v>1</v>
      </c>
      <c r="D202" s="11"/>
      <c r="E202" s="11"/>
      <c r="F202" s="11"/>
      <c r="G202" s="11"/>
      <c r="H202" s="11"/>
    </row>
    <row r="203" spans="2:8" s="55" customFormat="1" ht="18.75" customHeight="1" thickBot="1" x14ac:dyDescent="0.3">
      <c r="B203" s="111" t="s">
        <v>487</v>
      </c>
      <c r="C203" s="102">
        <v>1</v>
      </c>
      <c r="D203" s="11"/>
      <c r="E203" s="11"/>
      <c r="F203" s="11"/>
      <c r="G203" s="11"/>
      <c r="H203" s="11"/>
    </row>
    <row r="204" spans="2:8" s="55" customFormat="1" ht="18.75" customHeight="1" thickBot="1" x14ac:dyDescent="0.3">
      <c r="B204" s="106" t="s">
        <v>219</v>
      </c>
      <c r="C204" s="107">
        <f>SUM(C6:C203)</f>
        <v>1702235</v>
      </c>
      <c r="D204" s="11"/>
      <c r="E204" s="11"/>
      <c r="F204" s="11"/>
      <c r="G204" s="11"/>
      <c r="H204" s="11"/>
    </row>
    <row r="206" spans="2:8" ht="18.75" customHeight="1" x14ac:dyDescent="0.25">
      <c r="B206" s="94" t="s">
        <v>301</v>
      </c>
    </row>
  </sheetData>
  <mergeCells count="4">
    <mergeCell ref="B4:B5"/>
    <mergeCell ref="C4:C5"/>
    <mergeCell ref="B1:C1"/>
    <mergeCell ref="B2:C2"/>
  </mergeCells>
  <hyperlinks>
    <hyperlink ref="B3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D1186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D1" sqref="D1"/>
    </sheetView>
  </sheetViews>
  <sheetFormatPr baseColWidth="10" defaultColWidth="11.42578125" defaultRowHeight="18.75" customHeight="1" x14ac:dyDescent="0.2"/>
  <cols>
    <col min="1" max="1" width="2.7109375" style="54" customWidth="1"/>
    <col min="2" max="2" width="57.140625" style="54" bestFit="1" customWidth="1"/>
    <col min="3" max="3" width="18.28515625" style="54" bestFit="1" customWidth="1"/>
    <col min="4" max="16384" width="11.42578125" style="54"/>
  </cols>
  <sheetData>
    <row r="1" spans="2:4" s="5" customFormat="1" ht="18.75" customHeight="1" x14ac:dyDescent="0.2"/>
    <row r="2" spans="2:4" s="5" customFormat="1" ht="18.75" customHeight="1" x14ac:dyDescent="0.25">
      <c r="B2" s="167" t="s">
        <v>303</v>
      </c>
      <c r="C2" s="167"/>
      <c r="D2" s="103"/>
    </row>
    <row r="3" spans="2:4" ht="18.75" customHeight="1" thickBot="1" x14ac:dyDescent="0.25">
      <c r="B3" s="63" t="s">
        <v>13</v>
      </c>
    </row>
    <row r="4" spans="2:4" s="57" customFormat="1" ht="18.75" customHeight="1" x14ac:dyDescent="0.25">
      <c r="B4" s="162" t="s">
        <v>226</v>
      </c>
      <c r="C4" s="164" t="s">
        <v>488</v>
      </c>
    </row>
    <row r="5" spans="2:4" s="57" customFormat="1" ht="18.75" customHeight="1" x14ac:dyDescent="0.25">
      <c r="B5" s="163"/>
      <c r="C5" s="165"/>
    </row>
    <row r="6" spans="2:4" s="55" customFormat="1" ht="18.75" customHeight="1" x14ac:dyDescent="0.2">
      <c r="B6" s="110" t="s">
        <v>57</v>
      </c>
      <c r="C6" s="112">
        <v>202323</v>
      </c>
    </row>
    <row r="7" spans="2:4" s="55" customFormat="1" ht="18.75" customHeight="1" x14ac:dyDescent="0.2">
      <c r="B7" s="111" t="s">
        <v>79</v>
      </c>
      <c r="C7" s="113">
        <v>164497</v>
      </c>
    </row>
    <row r="8" spans="2:4" s="55" customFormat="1" ht="18.75" customHeight="1" x14ac:dyDescent="0.2">
      <c r="B8" s="111" t="s">
        <v>60</v>
      </c>
      <c r="C8" s="113">
        <v>95732</v>
      </c>
    </row>
    <row r="9" spans="2:4" s="55" customFormat="1" ht="18.75" customHeight="1" x14ac:dyDescent="0.2">
      <c r="B9" s="111" t="s">
        <v>80</v>
      </c>
      <c r="C9" s="113">
        <v>84570</v>
      </c>
    </row>
    <row r="10" spans="2:4" s="55" customFormat="1" ht="18.75" customHeight="1" x14ac:dyDescent="0.2">
      <c r="B10" s="111" t="s">
        <v>85</v>
      </c>
      <c r="C10" s="113">
        <v>83191</v>
      </c>
    </row>
    <row r="11" spans="2:4" s="55" customFormat="1" ht="18.75" customHeight="1" x14ac:dyDescent="0.2">
      <c r="B11" s="111" t="s">
        <v>81</v>
      </c>
      <c r="C11" s="113">
        <v>73828</v>
      </c>
    </row>
    <row r="12" spans="2:4" s="55" customFormat="1" ht="18.75" customHeight="1" x14ac:dyDescent="0.2">
      <c r="B12" s="111" t="s">
        <v>84</v>
      </c>
      <c r="C12" s="113">
        <v>57301</v>
      </c>
    </row>
    <row r="13" spans="2:4" s="55" customFormat="1" ht="18.75" customHeight="1" x14ac:dyDescent="0.2">
      <c r="B13" s="111" t="s">
        <v>59</v>
      </c>
      <c r="C13" s="113">
        <v>45979</v>
      </c>
    </row>
    <row r="14" spans="2:4" s="55" customFormat="1" ht="18.75" customHeight="1" x14ac:dyDescent="0.2">
      <c r="B14" s="111" t="s">
        <v>54</v>
      </c>
      <c r="C14" s="113">
        <v>40475</v>
      </c>
    </row>
    <row r="15" spans="2:4" s="55" customFormat="1" ht="18.75" customHeight="1" x14ac:dyDescent="0.2">
      <c r="B15" s="111" t="s">
        <v>69</v>
      </c>
      <c r="C15" s="113">
        <v>38787</v>
      </c>
    </row>
    <row r="16" spans="2:4" s="55" customFormat="1" ht="18.75" customHeight="1" x14ac:dyDescent="0.2">
      <c r="B16" s="111" t="s">
        <v>29</v>
      </c>
      <c r="C16" s="113">
        <v>38386</v>
      </c>
    </row>
    <row r="17" spans="2:3" s="55" customFormat="1" ht="18.75" customHeight="1" x14ac:dyDescent="0.2">
      <c r="B17" s="111" t="s">
        <v>30</v>
      </c>
      <c r="C17" s="113">
        <v>37080</v>
      </c>
    </row>
    <row r="18" spans="2:3" s="55" customFormat="1" ht="18.75" customHeight="1" x14ac:dyDescent="0.2">
      <c r="B18" s="111" t="s">
        <v>86</v>
      </c>
      <c r="C18" s="113">
        <v>35233</v>
      </c>
    </row>
    <row r="19" spans="2:3" s="55" customFormat="1" ht="18.75" customHeight="1" x14ac:dyDescent="0.2">
      <c r="B19" s="111" t="s">
        <v>51</v>
      </c>
      <c r="C19" s="113">
        <v>33129</v>
      </c>
    </row>
    <row r="20" spans="2:3" s="55" customFormat="1" ht="18.75" customHeight="1" x14ac:dyDescent="0.2">
      <c r="B20" s="111" t="s">
        <v>62</v>
      </c>
      <c r="C20" s="113">
        <v>32251</v>
      </c>
    </row>
    <row r="21" spans="2:3" s="55" customFormat="1" ht="18.75" customHeight="1" x14ac:dyDescent="0.2">
      <c r="B21" s="111" t="s">
        <v>83</v>
      </c>
      <c r="C21" s="113">
        <v>31910</v>
      </c>
    </row>
    <row r="22" spans="2:3" s="55" customFormat="1" ht="18.75" customHeight="1" x14ac:dyDescent="0.2">
      <c r="B22" s="111" t="s">
        <v>143</v>
      </c>
      <c r="C22" s="113">
        <v>30990</v>
      </c>
    </row>
    <row r="23" spans="2:3" s="55" customFormat="1" ht="18.75" customHeight="1" x14ac:dyDescent="0.2">
      <c r="B23" s="111" t="s">
        <v>82</v>
      </c>
      <c r="C23" s="113">
        <v>29845</v>
      </c>
    </row>
    <row r="24" spans="2:3" s="55" customFormat="1" ht="18.75" customHeight="1" x14ac:dyDescent="0.2">
      <c r="B24" s="111" t="s">
        <v>27</v>
      </c>
      <c r="C24" s="113">
        <v>29095</v>
      </c>
    </row>
    <row r="25" spans="2:3" s="55" customFormat="1" ht="18.75" customHeight="1" x14ac:dyDescent="0.2">
      <c r="B25" s="111" t="s">
        <v>178</v>
      </c>
      <c r="C25" s="113">
        <v>28237</v>
      </c>
    </row>
    <row r="26" spans="2:3" s="55" customFormat="1" ht="18.75" customHeight="1" x14ac:dyDescent="0.2">
      <c r="B26" s="111" t="s">
        <v>36</v>
      </c>
      <c r="C26" s="113">
        <v>26193</v>
      </c>
    </row>
    <row r="27" spans="2:3" s="55" customFormat="1" ht="18.75" customHeight="1" x14ac:dyDescent="0.2">
      <c r="B27" s="111" t="s">
        <v>26</v>
      </c>
      <c r="C27" s="113">
        <v>22222</v>
      </c>
    </row>
    <row r="28" spans="2:3" s="55" customFormat="1" ht="18.75" customHeight="1" x14ac:dyDescent="0.2">
      <c r="B28" s="111" t="s">
        <v>88</v>
      </c>
      <c r="C28" s="113">
        <v>21586</v>
      </c>
    </row>
    <row r="29" spans="2:3" s="55" customFormat="1" ht="18.75" customHeight="1" x14ac:dyDescent="0.2">
      <c r="B29" s="111" t="s">
        <v>38</v>
      </c>
      <c r="C29" s="113">
        <v>20764</v>
      </c>
    </row>
    <row r="30" spans="2:3" s="55" customFormat="1" ht="18.75" customHeight="1" x14ac:dyDescent="0.2">
      <c r="B30" s="111" t="s">
        <v>53</v>
      </c>
      <c r="C30" s="113">
        <v>19794</v>
      </c>
    </row>
    <row r="31" spans="2:3" s="55" customFormat="1" ht="18.75" customHeight="1" x14ac:dyDescent="0.2">
      <c r="B31" s="111" t="s">
        <v>58</v>
      </c>
      <c r="C31" s="113">
        <v>17990</v>
      </c>
    </row>
    <row r="32" spans="2:3" s="55" customFormat="1" ht="18.75" customHeight="1" x14ac:dyDescent="0.2">
      <c r="B32" s="111" t="s">
        <v>175</v>
      </c>
      <c r="C32" s="113">
        <v>16990</v>
      </c>
    </row>
    <row r="33" spans="2:3" s="55" customFormat="1" ht="18.75" customHeight="1" x14ac:dyDescent="0.2">
      <c r="B33" s="111" t="s">
        <v>343</v>
      </c>
      <c r="C33" s="113">
        <v>16600</v>
      </c>
    </row>
    <row r="34" spans="2:3" s="55" customFormat="1" ht="18.75" customHeight="1" x14ac:dyDescent="0.2">
      <c r="B34" s="111" t="s">
        <v>35</v>
      </c>
      <c r="C34" s="113">
        <v>16229</v>
      </c>
    </row>
    <row r="35" spans="2:3" s="55" customFormat="1" ht="18.75" customHeight="1" x14ac:dyDescent="0.2">
      <c r="B35" s="111" t="s">
        <v>90</v>
      </c>
      <c r="C35" s="113">
        <v>15129</v>
      </c>
    </row>
    <row r="36" spans="2:3" s="55" customFormat="1" ht="18.75" customHeight="1" x14ac:dyDescent="0.2">
      <c r="B36" s="111" t="s">
        <v>49</v>
      </c>
      <c r="C36" s="113">
        <v>15044</v>
      </c>
    </row>
    <row r="37" spans="2:3" s="55" customFormat="1" ht="18.75" customHeight="1" x14ac:dyDescent="0.2">
      <c r="B37" s="111" t="s">
        <v>73</v>
      </c>
      <c r="C37" s="113">
        <v>14585</v>
      </c>
    </row>
    <row r="38" spans="2:3" s="55" customFormat="1" ht="18.75" customHeight="1" x14ac:dyDescent="0.2">
      <c r="B38" s="111" t="s">
        <v>25</v>
      </c>
      <c r="C38" s="113">
        <v>13097</v>
      </c>
    </row>
    <row r="39" spans="2:3" s="55" customFormat="1" ht="18.75" customHeight="1" x14ac:dyDescent="0.2">
      <c r="B39" s="111" t="s">
        <v>33</v>
      </c>
      <c r="C39" s="113">
        <v>12223</v>
      </c>
    </row>
    <row r="40" spans="2:3" s="55" customFormat="1" ht="18.75" customHeight="1" x14ac:dyDescent="0.2">
      <c r="B40" s="111" t="s">
        <v>135</v>
      </c>
      <c r="C40" s="113">
        <v>12007</v>
      </c>
    </row>
    <row r="41" spans="2:3" s="55" customFormat="1" ht="18.75" customHeight="1" x14ac:dyDescent="0.2">
      <c r="B41" s="111" t="s">
        <v>87</v>
      </c>
      <c r="C41" s="113">
        <v>11196</v>
      </c>
    </row>
    <row r="42" spans="2:3" s="55" customFormat="1" ht="18.75" customHeight="1" x14ac:dyDescent="0.2">
      <c r="B42" s="111" t="s">
        <v>65</v>
      </c>
      <c r="C42" s="113">
        <v>10993</v>
      </c>
    </row>
    <row r="43" spans="2:3" s="55" customFormat="1" ht="18.75" customHeight="1" x14ac:dyDescent="0.2">
      <c r="B43" s="111" t="s">
        <v>217</v>
      </c>
      <c r="C43" s="113">
        <v>10379</v>
      </c>
    </row>
    <row r="44" spans="2:3" s="55" customFormat="1" ht="18.75" customHeight="1" x14ac:dyDescent="0.2">
      <c r="B44" s="111" t="s">
        <v>161</v>
      </c>
      <c r="C44" s="113">
        <v>10347</v>
      </c>
    </row>
    <row r="45" spans="2:3" s="55" customFormat="1" ht="18.75" customHeight="1" x14ac:dyDescent="0.2">
      <c r="B45" s="111" t="s">
        <v>45</v>
      </c>
      <c r="C45" s="113">
        <v>9218</v>
      </c>
    </row>
    <row r="46" spans="2:3" s="55" customFormat="1" ht="18.75" customHeight="1" x14ac:dyDescent="0.2">
      <c r="B46" s="111" t="s">
        <v>489</v>
      </c>
      <c r="C46" s="113">
        <v>8967</v>
      </c>
    </row>
    <row r="47" spans="2:3" s="55" customFormat="1" ht="18.75" customHeight="1" x14ac:dyDescent="0.2">
      <c r="B47" s="111" t="s">
        <v>72</v>
      </c>
      <c r="C47" s="113">
        <v>8556</v>
      </c>
    </row>
    <row r="48" spans="2:3" s="55" customFormat="1" ht="18.75" customHeight="1" x14ac:dyDescent="0.2">
      <c r="B48" s="111" t="s">
        <v>109</v>
      </c>
      <c r="C48" s="113">
        <v>8494</v>
      </c>
    </row>
    <row r="49" spans="2:3" s="55" customFormat="1" ht="18.75" customHeight="1" x14ac:dyDescent="0.2">
      <c r="B49" s="111" t="s">
        <v>490</v>
      </c>
      <c r="C49" s="113">
        <v>7934</v>
      </c>
    </row>
    <row r="50" spans="2:3" s="55" customFormat="1" ht="18.75" customHeight="1" x14ac:dyDescent="0.2">
      <c r="B50" s="111" t="s">
        <v>92</v>
      </c>
      <c r="C50" s="113">
        <v>7912</v>
      </c>
    </row>
    <row r="51" spans="2:3" s="55" customFormat="1" ht="18.75" customHeight="1" x14ac:dyDescent="0.2">
      <c r="B51" s="111" t="s">
        <v>89</v>
      </c>
      <c r="C51" s="113">
        <v>7300</v>
      </c>
    </row>
    <row r="52" spans="2:3" s="55" customFormat="1" ht="18.75" customHeight="1" x14ac:dyDescent="0.2">
      <c r="B52" s="111" t="s">
        <v>66</v>
      </c>
      <c r="C52" s="113">
        <v>6887</v>
      </c>
    </row>
    <row r="53" spans="2:3" s="55" customFormat="1" ht="18.75" customHeight="1" x14ac:dyDescent="0.2">
      <c r="B53" s="111" t="s">
        <v>71</v>
      </c>
      <c r="C53" s="113">
        <v>6675</v>
      </c>
    </row>
    <row r="54" spans="2:3" s="55" customFormat="1" ht="18.75" customHeight="1" x14ac:dyDescent="0.2">
      <c r="B54" s="111" t="s">
        <v>61</v>
      </c>
      <c r="C54" s="113">
        <v>5930</v>
      </c>
    </row>
    <row r="55" spans="2:3" s="55" customFormat="1" ht="18.75" customHeight="1" x14ac:dyDescent="0.2">
      <c r="B55" s="111" t="s">
        <v>137</v>
      </c>
      <c r="C55" s="113">
        <v>5838</v>
      </c>
    </row>
    <row r="56" spans="2:3" s="55" customFormat="1" ht="18.75" customHeight="1" x14ac:dyDescent="0.2">
      <c r="B56" s="111" t="s">
        <v>31</v>
      </c>
      <c r="C56" s="113">
        <v>5553</v>
      </c>
    </row>
    <row r="57" spans="2:3" s="55" customFormat="1" ht="18.75" customHeight="1" x14ac:dyDescent="0.2">
      <c r="B57" s="111" t="s">
        <v>170</v>
      </c>
      <c r="C57" s="113">
        <v>5518</v>
      </c>
    </row>
    <row r="58" spans="2:3" s="55" customFormat="1" ht="18.75" customHeight="1" x14ac:dyDescent="0.2">
      <c r="B58" s="111" t="s">
        <v>28</v>
      </c>
      <c r="C58" s="113">
        <v>5258</v>
      </c>
    </row>
    <row r="59" spans="2:3" s="55" customFormat="1" ht="18.75" customHeight="1" x14ac:dyDescent="0.2">
      <c r="B59" s="111" t="s">
        <v>32</v>
      </c>
      <c r="C59" s="113">
        <v>5211</v>
      </c>
    </row>
    <row r="60" spans="2:3" s="55" customFormat="1" ht="18.75" customHeight="1" x14ac:dyDescent="0.2">
      <c r="B60" s="111" t="s">
        <v>56</v>
      </c>
      <c r="C60" s="113">
        <v>5008</v>
      </c>
    </row>
    <row r="61" spans="2:3" s="55" customFormat="1" ht="18.75" customHeight="1" x14ac:dyDescent="0.2">
      <c r="B61" s="111" t="s">
        <v>39</v>
      </c>
      <c r="C61" s="113">
        <v>4256</v>
      </c>
    </row>
    <row r="62" spans="2:3" s="55" customFormat="1" ht="18.75" customHeight="1" x14ac:dyDescent="0.2">
      <c r="B62" s="111" t="s">
        <v>63</v>
      </c>
      <c r="C62" s="113">
        <v>4231</v>
      </c>
    </row>
    <row r="63" spans="2:3" s="55" customFormat="1" ht="18.75" customHeight="1" x14ac:dyDescent="0.2">
      <c r="B63" s="111" t="s">
        <v>46</v>
      </c>
      <c r="C63" s="113">
        <v>3825</v>
      </c>
    </row>
    <row r="64" spans="2:3" s="55" customFormat="1" ht="18.75" customHeight="1" x14ac:dyDescent="0.2">
      <c r="B64" s="111" t="s">
        <v>491</v>
      </c>
      <c r="C64" s="113">
        <v>3680</v>
      </c>
    </row>
    <row r="65" spans="2:3" s="55" customFormat="1" ht="18.75" customHeight="1" x14ac:dyDescent="0.2">
      <c r="B65" s="111" t="s">
        <v>96</v>
      </c>
      <c r="C65" s="113">
        <v>3293</v>
      </c>
    </row>
    <row r="66" spans="2:3" s="55" customFormat="1" ht="18.75" customHeight="1" x14ac:dyDescent="0.2">
      <c r="B66" s="111" t="s">
        <v>42</v>
      </c>
      <c r="C66" s="113">
        <v>3284</v>
      </c>
    </row>
    <row r="67" spans="2:3" s="55" customFormat="1" ht="18.75" customHeight="1" x14ac:dyDescent="0.2">
      <c r="B67" s="111" t="s">
        <v>360</v>
      </c>
      <c r="C67" s="113">
        <v>3022</v>
      </c>
    </row>
    <row r="68" spans="2:3" s="55" customFormat="1" ht="18.75" customHeight="1" x14ac:dyDescent="0.2">
      <c r="B68" s="111" t="s">
        <v>103</v>
      </c>
      <c r="C68" s="113">
        <v>2810</v>
      </c>
    </row>
    <row r="69" spans="2:3" s="55" customFormat="1" ht="18.75" customHeight="1" x14ac:dyDescent="0.2">
      <c r="B69" s="111" t="s">
        <v>269</v>
      </c>
      <c r="C69" s="113">
        <v>2751</v>
      </c>
    </row>
    <row r="70" spans="2:3" s="55" customFormat="1" ht="18.75" customHeight="1" x14ac:dyDescent="0.2">
      <c r="B70" s="111" t="s">
        <v>290</v>
      </c>
      <c r="C70" s="113">
        <v>2607</v>
      </c>
    </row>
    <row r="71" spans="2:3" s="55" customFormat="1" ht="18.75" customHeight="1" x14ac:dyDescent="0.2">
      <c r="B71" s="111" t="s">
        <v>136</v>
      </c>
      <c r="C71" s="113">
        <v>2535</v>
      </c>
    </row>
    <row r="72" spans="2:3" s="55" customFormat="1" ht="18.75" customHeight="1" x14ac:dyDescent="0.2">
      <c r="B72" s="111" t="s">
        <v>156</v>
      </c>
      <c r="C72" s="113">
        <v>2456</v>
      </c>
    </row>
    <row r="73" spans="2:3" s="55" customFormat="1" ht="18.75" customHeight="1" x14ac:dyDescent="0.2">
      <c r="B73" s="111" t="s">
        <v>107</v>
      </c>
      <c r="C73" s="113">
        <v>1844</v>
      </c>
    </row>
    <row r="74" spans="2:3" s="55" customFormat="1" ht="18.75" customHeight="1" x14ac:dyDescent="0.2">
      <c r="B74" s="111" t="s">
        <v>91</v>
      </c>
      <c r="C74" s="113">
        <v>1782</v>
      </c>
    </row>
    <row r="75" spans="2:3" s="55" customFormat="1" ht="18.75" customHeight="1" x14ac:dyDescent="0.2">
      <c r="B75" s="111" t="s">
        <v>70</v>
      </c>
      <c r="C75" s="113">
        <v>1778</v>
      </c>
    </row>
    <row r="76" spans="2:3" s="55" customFormat="1" ht="18.75" customHeight="1" x14ac:dyDescent="0.2">
      <c r="B76" s="111" t="s">
        <v>37</v>
      </c>
      <c r="C76" s="113">
        <v>1645</v>
      </c>
    </row>
    <row r="77" spans="2:3" s="55" customFormat="1" ht="18.75" customHeight="1" x14ac:dyDescent="0.2">
      <c r="B77" s="111" t="s">
        <v>68</v>
      </c>
      <c r="C77" s="113">
        <v>1587</v>
      </c>
    </row>
    <row r="78" spans="2:3" s="55" customFormat="1" ht="18.75" customHeight="1" x14ac:dyDescent="0.2">
      <c r="B78" s="111" t="s">
        <v>220</v>
      </c>
      <c r="C78" s="113">
        <v>1368</v>
      </c>
    </row>
    <row r="79" spans="2:3" s="55" customFormat="1" ht="18.75" customHeight="1" x14ac:dyDescent="0.2">
      <c r="B79" s="111" t="s">
        <v>347</v>
      </c>
      <c r="C79" s="113">
        <v>1254</v>
      </c>
    </row>
    <row r="80" spans="2:3" s="55" customFormat="1" ht="18.75" customHeight="1" x14ac:dyDescent="0.2">
      <c r="B80" s="111" t="s">
        <v>348</v>
      </c>
      <c r="C80" s="113">
        <v>1247</v>
      </c>
    </row>
    <row r="81" spans="2:3" s="55" customFormat="1" ht="18.75" customHeight="1" x14ac:dyDescent="0.2">
      <c r="B81" s="111" t="s">
        <v>167</v>
      </c>
      <c r="C81" s="113">
        <v>1232</v>
      </c>
    </row>
    <row r="82" spans="2:3" s="55" customFormat="1" ht="18.75" customHeight="1" x14ac:dyDescent="0.2">
      <c r="B82" s="111" t="s">
        <v>94</v>
      </c>
      <c r="C82" s="113">
        <v>1133</v>
      </c>
    </row>
    <row r="83" spans="2:3" s="55" customFormat="1" ht="18.75" customHeight="1" x14ac:dyDescent="0.2">
      <c r="B83" s="111" t="s">
        <v>101</v>
      </c>
      <c r="C83" s="113">
        <v>1110</v>
      </c>
    </row>
    <row r="84" spans="2:3" s="55" customFormat="1" ht="18.75" customHeight="1" x14ac:dyDescent="0.2">
      <c r="B84" s="111" t="s">
        <v>47</v>
      </c>
      <c r="C84" s="113">
        <v>1092</v>
      </c>
    </row>
    <row r="85" spans="2:3" s="55" customFormat="1" ht="18.75" customHeight="1" x14ac:dyDescent="0.2">
      <c r="B85" s="111" t="s">
        <v>351</v>
      </c>
      <c r="C85" s="113">
        <v>1081</v>
      </c>
    </row>
    <row r="86" spans="2:3" s="55" customFormat="1" ht="18.75" customHeight="1" x14ac:dyDescent="0.2">
      <c r="B86" s="111" t="s">
        <v>151</v>
      </c>
      <c r="C86" s="113">
        <v>965</v>
      </c>
    </row>
    <row r="87" spans="2:3" s="55" customFormat="1" ht="18.75" customHeight="1" x14ac:dyDescent="0.2">
      <c r="B87" s="111" t="s">
        <v>350</v>
      </c>
      <c r="C87" s="113">
        <v>946</v>
      </c>
    </row>
    <row r="88" spans="2:3" s="55" customFormat="1" ht="18.75" customHeight="1" x14ac:dyDescent="0.2">
      <c r="B88" s="111" t="s">
        <v>147</v>
      </c>
      <c r="C88" s="113">
        <v>943</v>
      </c>
    </row>
    <row r="89" spans="2:3" s="55" customFormat="1" ht="18.75" customHeight="1" x14ac:dyDescent="0.2">
      <c r="B89" s="111" t="s">
        <v>492</v>
      </c>
      <c r="C89" s="113">
        <v>927</v>
      </c>
    </row>
    <row r="90" spans="2:3" s="55" customFormat="1" ht="18.75" customHeight="1" x14ac:dyDescent="0.2">
      <c r="B90" s="111" t="s">
        <v>287</v>
      </c>
      <c r="C90" s="113">
        <v>876</v>
      </c>
    </row>
    <row r="91" spans="2:3" s="55" customFormat="1" ht="18.75" customHeight="1" x14ac:dyDescent="0.2">
      <c r="B91" s="111" t="s">
        <v>221</v>
      </c>
      <c r="C91" s="113">
        <v>804</v>
      </c>
    </row>
    <row r="92" spans="2:3" s="55" customFormat="1" ht="18.75" customHeight="1" x14ac:dyDescent="0.2">
      <c r="B92" s="111" t="s">
        <v>139</v>
      </c>
      <c r="C92" s="113">
        <v>778</v>
      </c>
    </row>
    <row r="93" spans="2:3" s="55" customFormat="1" ht="18.75" customHeight="1" x14ac:dyDescent="0.2">
      <c r="B93" s="111" t="s">
        <v>493</v>
      </c>
      <c r="C93" s="113">
        <v>757</v>
      </c>
    </row>
    <row r="94" spans="2:3" s="55" customFormat="1" ht="18.75" customHeight="1" x14ac:dyDescent="0.2">
      <c r="B94" s="111" t="s">
        <v>353</v>
      </c>
      <c r="C94" s="113">
        <v>729</v>
      </c>
    </row>
    <row r="95" spans="2:3" s="55" customFormat="1" ht="18.75" customHeight="1" x14ac:dyDescent="0.2">
      <c r="B95" s="111" t="s">
        <v>50</v>
      </c>
      <c r="C95" s="113">
        <v>574</v>
      </c>
    </row>
    <row r="96" spans="2:3" s="55" customFormat="1" ht="18.75" customHeight="1" x14ac:dyDescent="0.2">
      <c r="B96" s="111" t="s">
        <v>494</v>
      </c>
      <c r="C96" s="113">
        <v>548</v>
      </c>
    </row>
    <row r="97" spans="2:3" s="55" customFormat="1" ht="18.75" customHeight="1" x14ac:dyDescent="0.2">
      <c r="B97" s="111" t="s">
        <v>495</v>
      </c>
      <c r="C97" s="113">
        <v>460</v>
      </c>
    </row>
    <row r="98" spans="2:3" s="55" customFormat="1" ht="18.75" customHeight="1" x14ac:dyDescent="0.2">
      <c r="B98" s="111" t="s">
        <v>99</v>
      </c>
      <c r="C98" s="113">
        <v>434</v>
      </c>
    </row>
    <row r="99" spans="2:3" s="55" customFormat="1" ht="18.75" customHeight="1" x14ac:dyDescent="0.2">
      <c r="B99" s="111" t="s">
        <v>496</v>
      </c>
      <c r="C99" s="113">
        <v>392</v>
      </c>
    </row>
    <row r="100" spans="2:3" s="55" customFormat="1" ht="18.75" customHeight="1" x14ac:dyDescent="0.2">
      <c r="B100" s="111" t="s">
        <v>357</v>
      </c>
      <c r="C100" s="113">
        <v>329</v>
      </c>
    </row>
    <row r="101" spans="2:3" s="55" customFormat="1" ht="18.75" customHeight="1" x14ac:dyDescent="0.2">
      <c r="B101" s="111" t="s">
        <v>356</v>
      </c>
      <c r="C101" s="113">
        <v>319</v>
      </c>
    </row>
    <row r="102" spans="2:3" s="55" customFormat="1" ht="18.75" customHeight="1" x14ac:dyDescent="0.2">
      <c r="B102" s="111" t="s">
        <v>497</v>
      </c>
      <c r="C102" s="113">
        <v>316</v>
      </c>
    </row>
    <row r="103" spans="2:3" s="55" customFormat="1" ht="18.75" customHeight="1" x14ac:dyDescent="0.2">
      <c r="B103" s="111" t="s">
        <v>67</v>
      </c>
      <c r="C103" s="113">
        <v>309</v>
      </c>
    </row>
    <row r="104" spans="2:3" s="55" customFormat="1" ht="18.75" customHeight="1" x14ac:dyDescent="0.2">
      <c r="B104" s="111" t="s">
        <v>344</v>
      </c>
      <c r="C104" s="113">
        <v>294</v>
      </c>
    </row>
    <row r="105" spans="2:3" s="55" customFormat="1" ht="18.75" customHeight="1" x14ac:dyDescent="0.2">
      <c r="B105" s="111" t="s">
        <v>55</v>
      </c>
      <c r="C105" s="113">
        <v>281</v>
      </c>
    </row>
    <row r="106" spans="2:3" s="55" customFormat="1" ht="18.75" customHeight="1" x14ac:dyDescent="0.2">
      <c r="B106" s="111" t="s">
        <v>498</v>
      </c>
      <c r="C106" s="113">
        <v>266</v>
      </c>
    </row>
    <row r="107" spans="2:3" s="55" customFormat="1" ht="18.75" customHeight="1" x14ac:dyDescent="0.2">
      <c r="B107" s="111" t="s">
        <v>189</v>
      </c>
      <c r="C107" s="113">
        <v>248</v>
      </c>
    </row>
    <row r="108" spans="2:3" s="55" customFormat="1" ht="18.75" customHeight="1" x14ac:dyDescent="0.2">
      <c r="B108" s="111" t="s">
        <v>157</v>
      </c>
      <c r="C108" s="113">
        <v>223</v>
      </c>
    </row>
    <row r="109" spans="2:3" s="55" customFormat="1" ht="18.75" customHeight="1" x14ac:dyDescent="0.2">
      <c r="B109" s="111" t="s">
        <v>499</v>
      </c>
      <c r="C109" s="113">
        <v>221</v>
      </c>
    </row>
    <row r="110" spans="2:3" s="55" customFormat="1" ht="18.75" customHeight="1" x14ac:dyDescent="0.2">
      <c r="B110" s="111" t="s">
        <v>500</v>
      </c>
      <c r="C110" s="113">
        <v>216</v>
      </c>
    </row>
    <row r="111" spans="2:3" s="55" customFormat="1" ht="18.75" customHeight="1" x14ac:dyDescent="0.2">
      <c r="B111" s="111" t="s">
        <v>270</v>
      </c>
      <c r="C111" s="113">
        <v>209</v>
      </c>
    </row>
    <row r="112" spans="2:3" s="55" customFormat="1" ht="18.75" customHeight="1" x14ac:dyDescent="0.2">
      <c r="B112" s="111" t="s">
        <v>285</v>
      </c>
      <c r="C112" s="113">
        <v>206</v>
      </c>
    </row>
    <row r="113" spans="2:3" s="55" customFormat="1" ht="18.75" customHeight="1" x14ac:dyDescent="0.2">
      <c r="B113" s="111" t="s">
        <v>105</v>
      </c>
      <c r="C113" s="113">
        <v>202</v>
      </c>
    </row>
    <row r="114" spans="2:3" s="55" customFormat="1" ht="18.75" customHeight="1" x14ac:dyDescent="0.2">
      <c r="B114" s="111" t="s">
        <v>346</v>
      </c>
      <c r="C114" s="113">
        <v>199</v>
      </c>
    </row>
    <row r="115" spans="2:3" s="55" customFormat="1" ht="18.75" customHeight="1" x14ac:dyDescent="0.2">
      <c r="B115" s="111" t="s">
        <v>345</v>
      </c>
      <c r="C115" s="113">
        <v>175</v>
      </c>
    </row>
    <row r="116" spans="2:3" s="55" customFormat="1" ht="18.75" customHeight="1" x14ac:dyDescent="0.2">
      <c r="B116" s="111" t="s">
        <v>359</v>
      </c>
      <c r="C116" s="113">
        <v>166</v>
      </c>
    </row>
    <row r="117" spans="2:3" s="55" customFormat="1" ht="18.75" customHeight="1" x14ac:dyDescent="0.2">
      <c r="B117" s="111" t="s">
        <v>501</v>
      </c>
      <c r="C117" s="113">
        <v>159</v>
      </c>
    </row>
    <row r="118" spans="2:3" s="55" customFormat="1" ht="18.75" customHeight="1" x14ac:dyDescent="0.2">
      <c r="B118" s="111" t="s">
        <v>41</v>
      </c>
      <c r="C118" s="113">
        <v>149</v>
      </c>
    </row>
    <row r="119" spans="2:3" s="55" customFormat="1" ht="18.75" customHeight="1" x14ac:dyDescent="0.2">
      <c r="B119" s="111" t="s">
        <v>502</v>
      </c>
      <c r="C119" s="113">
        <v>131</v>
      </c>
    </row>
    <row r="120" spans="2:3" s="55" customFormat="1" ht="18.75" customHeight="1" x14ac:dyDescent="0.2">
      <c r="B120" s="111" t="s">
        <v>145</v>
      </c>
      <c r="C120" s="113">
        <v>131</v>
      </c>
    </row>
    <row r="121" spans="2:3" s="55" customFormat="1" ht="18.75" customHeight="1" x14ac:dyDescent="0.2">
      <c r="B121" s="111" t="s">
        <v>176</v>
      </c>
      <c r="C121" s="113">
        <v>119</v>
      </c>
    </row>
    <row r="122" spans="2:3" s="55" customFormat="1" ht="18.75" customHeight="1" x14ac:dyDescent="0.2">
      <c r="B122" s="111" t="s">
        <v>150</v>
      </c>
      <c r="C122" s="113">
        <v>108</v>
      </c>
    </row>
    <row r="123" spans="2:3" s="55" customFormat="1" ht="18.75" customHeight="1" x14ac:dyDescent="0.2">
      <c r="B123" s="111" t="s">
        <v>95</v>
      </c>
      <c r="C123" s="113">
        <v>107</v>
      </c>
    </row>
    <row r="124" spans="2:3" s="55" customFormat="1" ht="18.75" customHeight="1" x14ac:dyDescent="0.2">
      <c r="B124" s="111" t="s">
        <v>503</v>
      </c>
      <c r="C124" s="113">
        <v>100</v>
      </c>
    </row>
    <row r="125" spans="2:3" s="55" customFormat="1" ht="18.75" customHeight="1" x14ac:dyDescent="0.2">
      <c r="B125" s="111" t="s">
        <v>504</v>
      </c>
      <c r="C125" s="113">
        <v>100</v>
      </c>
    </row>
    <row r="126" spans="2:3" s="55" customFormat="1" ht="18.75" customHeight="1" x14ac:dyDescent="0.2">
      <c r="B126" s="111" t="s">
        <v>354</v>
      </c>
      <c r="C126" s="113">
        <v>98</v>
      </c>
    </row>
    <row r="127" spans="2:3" s="55" customFormat="1" ht="18.75" customHeight="1" x14ac:dyDescent="0.2">
      <c r="B127" s="111" t="s">
        <v>352</v>
      </c>
      <c r="C127" s="113">
        <v>94</v>
      </c>
    </row>
    <row r="128" spans="2:3" s="55" customFormat="1" ht="18.75" customHeight="1" x14ac:dyDescent="0.2">
      <c r="B128" s="111" t="s">
        <v>505</v>
      </c>
      <c r="C128" s="113">
        <v>92</v>
      </c>
    </row>
    <row r="129" spans="2:3" s="55" customFormat="1" ht="18.75" customHeight="1" x14ac:dyDescent="0.2">
      <c r="B129" s="111" t="s">
        <v>162</v>
      </c>
      <c r="C129" s="113">
        <v>90</v>
      </c>
    </row>
    <row r="130" spans="2:3" s="55" customFormat="1" ht="18.75" customHeight="1" x14ac:dyDescent="0.2">
      <c r="B130" s="111" t="s">
        <v>506</v>
      </c>
      <c r="C130" s="113">
        <v>84</v>
      </c>
    </row>
    <row r="131" spans="2:3" s="55" customFormat="1" ht="18.75" customHeight="1" x14ac:dyDescent="0.2">
      <c r="B131" s="111" t="s">
        <v>43</v>
      </c>
      <c r="C131" s="113">
        <v>82</v>
      </c>
    </row>
    <row r="132" spans="2:3" s="55" customFormat="1" ht="18.75" customHeight="1" x14ac:dyDescent="0.2">
      <c r="B132" s="111" t="s">
        <v>507</v>
      </c>
      <c r="C132" s="113">
        <v>80</v>
      </c>
    </row>
    <row r="133" spans="2:3" s="55" customFormat="1" ht="18.75" customHeight="1" x14ac:dyDescent="0.2">
      <c r="B133" s="111" t="s">
        <v>98</v>
      </c>
      <c r="C133" s="113">
        <v>80</v>
      </c>
    </row>
    <row r="134" spans="2:3" s="55" customFormat="1" ht="18.75" customHeight="1" x14ac:dyDescent="0.2">
      <c r="B134" s="111" t="s">
        <v>159</v>
      </c>
      <c r="C134" s="113">
        <v>77</v>
      </c>
    </row>
    <row r="135" spans="2:3" s="55" customFormat="1" ht="18.75" customHeight="1" x14ac:dyDescent="0.2">
      <c r="B135" s="111" t="s">
        <v>155</v>
      </c>
      <c r="C135" s="113">
        <v>70</v>
      </c>
    </row>
    <row r="136" spans="2:3" s="55" customFormat="1" ht="18.75" customHeight="1" x14ac:dyDescent="0.2">
      <c r="B136" s="111" t="s">
        <v>197</v>
      </c>
      <c r="C136" s="113">
        <v>70</v>
      </c>
    </row>
    <row r="137" spans="2:3" s="55" customFormat="1" ht="18.75" customHeight="1" x14ac:dyDescent="0.2">
      <c r="B137" s="111" t="s">
        <v>146</v>
      </c>
      <c r="C137" s="113">
        <v>70</v>
      </c>
    </row>
    <row r="138" spans="2:3" s="55" customFormat="1" ht="18.75" customHeight="1" x14ac:dyDescent="0.2">
      <c r="B138" s="111" t="s">
        <v>190</v>
      </c>
      <c r="C138" s="113">
        <v>67</v>
      </c>
    </row>
    <row r="139" spans="2:3" s="55" customFormat="1" ht="18.75" customHeight="1" x14ac:dyDescent="0.2">
      <c r="B139" s="111" t="s">
        <v>508</v>
      </c>
      <c r="C139" s="113">
        <v>63</v>
      </c>
    </row>
    <row r="140" spans="2:3" s="55" customFormat="1" ht="18.75" customHeight="1" x14ac:dyDescent="0.2">
      <c r="B140" s="111" t="s">
        <v>40</v>
      </c>
      <c r="C140" s="113">
        <v>62</v>
      </c>
    </row>
    <row r="141" spans="2:3" s="55" customFormat="1" ht="18.75" customHeight="1" x14ac:dyDescent="0.2">
      <c r="B141" s="111" t="s">
        <v>181</v>
      </c>
      <c r="C141" s="113">
        <v>60</v>
      </c>
    </row>
    <row r="142" spans="2:3" s="55" customFormat="1" ht="18.75" customHeight="1" x14ac:dyDescent="0.2">
      <c r="B142" s="111" t="s">
        <v>294</v>
      </c>
      <c r="C142" s="113">
        <v>60</v>
      </c>
    </row>
    <row r="143" spans="2:3" s="55" customFormat="1" ht="18.75" customHeight="1" x14ac:dyDescent="0.2">
      <c r="B143" s="111" t="s">
        <v>509</v>
      </c>
      <c r="C143" s="113">
        <v>58</v>
      </c>
    </row>
    <row r="144" spans="2:3" s="55" customFormat="1" ht="18.75" customHeight="1" x14ac:dyDescent="0.2">
      <c r="B144" s="111" t="s">
        <v>188</v>
      </c>
      <c r="C144" s="113">
        <v>55</v>
      </c>
    </row>
    <row r="145" spans="2:3" s="55" customFormat="1" ht="18.75" customHeight="1" x14ac:dyDescent="0.2">
      <c r="B145" s="111" t="s">
        <v>362</v>
      </c>
      <c r="C145" s="113">
        <v>55</v>
      </c>
    </row>
    <row r="146" spans="2:3" s="55" customFormat="1" ht="18.75" customHeight="1" x14ac:dyDescent="0.2">
      <c r="B146" s="111" t="s">
        <v>141</v>
      </c>
      <c r="C146" s="113">
        <v>47</v>
      </c>
    </row>
    <row r="147" spans="2:3" s="55" customFormat="1" ht="18.75" customHeight="1" x14ac:dyDescent="0.2">
      <c r="B147" s="111" t="s">
        <v>108</v>
      </c>
      <c r="C147" s="113">
        <v>42</v>
      </c>
    </row>
    <row r="148" spans="2:3" s="55" customFormat="1" ht="18.75" customHeight="1" x14ac:dyDescent="0.2">
      <c r="B148" s="111" t="s">
        <v>510</v>
      </c>
      <c r="C148" s="113">
        <v>41</v>
      </c>
    </row>
    <row r="149" spans="2:3" s="55" customFormat="1" ht="18.75" customHeight="1" x14ac:dyDescent="0.2">
      <c r="B149" s="111" t="s">
        <v>184</v>
      </c>
      <c r="C149" s="113">
        <v>38</v>
      </c>
    </row>
    <row r="150" spans="2:3" s="55" customFormat="1" ht="18.75" customHeight="1" x14ac:dyDescent="0.2">
      <c r="B150" s="111" t="s">
        <v>511</v>
      </c>
      <c r="C150" s="113">
        <v>36</v>
      </c>
    </row>
    <row r="151" spans="2:3" s="55" customFormat="1" ht="18.75" customHeight="1" x14ac:dyDescent="0.2">
      <c r="B151" s="111" t="s">
        <v>288</v>
      </c>
      <c r="C151" s="113">
        <v>36</v>
      </c>
    </row>
    <row r="152" spans="2:3" s="55" customFormat="1" ht="18.75" customHeight="1" x14ac:dyDescent="0.2">
      <c r="B152" s="111" t="s">
        <v>164</v>
      </c>
      <c r="C152" s="113">
        <v>35</v>
      </c>
    </row>
    <row r="153" spans="2:3" s="55" customFormat="1" ht="18.75" customHeight="1" x14ac:dyDescent="0.2">
      <c r="B153" s="111" t="s">
        <v>271</v>
      </c>
      <c r="C153" s="113">
        <v>34</v>
      </c>
    </row>
    <row r="154" spans="2:3" s="55" customFormat="1" ht="18.75" customHeight="1" x14ac:dyDescent="0.2">
      <c r="B154" s="111" t="s">
        <v>144</v>
      </c>
      <c r="C154" s="113">
        <v>33</v>
      </c>
    </row>
    <row r="155" spans="2:3" s="55" customFormat="1" ht="18.75" customHeight="1" x14ac:dyDescent="0.2">
      <c r="B155" s="111" t="s">
        <v>48</v>
      </c>
      <c r="C155" s="113">
        <v>31</v>
      </c>
    </row>
    <row r="156" spans="2:3" s="55" customFormat="1" ht="18.75" customHeight="1" x14ac:dyDescent="0.2">
      <c r="B156" s="111" t="s">
        <v>104</v>
      </c>
      <c r="C156" s="113">
        <v>31</v>
      </c>
    </row>
    <row r="157" spans="2:3" s="55" customFormat="1" ht="18.75" customHeight="1" x14ac:dyDescent="0.2">
      <c r="B157" s="111" t="s">
        <v>177</v>
      </c>
      <c r="C157" s="113">
        <v>31</v>
      </c>
    </row>
    <row r="158" spans="2:3" s="55" customFormat="1" ht="18.75" customHeight="1" x14ac:dyDescent="0.2">
      <c r="B158" s="111" t="s">
        <v>152</v>
      </c>
      <c r="C158" s="113">
        <v>28</v>
      </c>
    </row>
    <row r="159" spans="2:3" s="55" customFormat="1" ht="18.75" customHeight="1" x14ac:dyDescent="0.2">
      <c r="B159" s="111" t="s">
        <v>64</v>
      </c>
      <c r="C159" s="113">
        <v>27</v>
      </c>
    </row>
    <row r="160" spans="2:3" s="55" customFormat="1" ht="18.75" customHeight="1" x14ac:dyDescent="0.2">
      <c r="B160" s="111" t="s">
        <v>512</v>
      </c>
      <c r="C160" s="113">
        <v>27</v>
      </c>
    </row>
    <row r="161" spans="2:3" s="55" customFormat="1" ht="18.75" customHeight="1" x14ac:dyDescent="0.2">
      <c r="B161" s="111" t="s">
        <v>160</v>
      </c>
      <c r="C161" s="113">
        <v>27</v>
      </c>
    </row>
    <row r="162" spans="2:3" s="55" customFormat="1" ht="18.75" customHeight="1" x14ac:dyDescent="0.2">
      <c r="B162" s="111" t="s">
        <v>513</v>
      </c>
      <c r="C162" s="113">
        <v>27</v>
      </c>
    </row>
    <row r="163" spans="2:3" s="55" customFormat="1" ht="18.75" customHeight="1" x14ac:dyDescent="0.2">
      <c r="B163" s="111" t="s">
        <v>289</v>
      </c>
      <c r="C163" s="113">
        <v>26</v>
      </c>
    </row>
    <row r="164" spans="2:3" s="55" customFormat="1" ht="18.75" customHeight="1" x14ac:dyDescent="0.2">
      <c r="B164" s="111" t="s">
        <v>514</v>
      </c>
      <c r="C164" s="113">
        <v>25</v>
      </c>
    </row>
    <row r="165" spans="2:3" s="55" customFormat="1" ht="18.75" customHeight="1" x14ac:dyDescent="0.2">
      <c r="B165" s="111" t="s">
        <v>299</v>
      </c>
      <c r="C165" s="113">
        <v>25</v>
      </c>
    </row>
    <row r="166" spans="2:3" s="55" customFormat="1" ht="18.75" customHeight="1" x14ac:dyDescent="0.2">
      <c r="B166" s="111" t="s">
        <v>185</v>
      </c>
      <c r="C166" s="113">
        <v>25</v>
      </c>
    </row>
    <row r="167" spans="2:3" s="55" customFormat="1" ht="18.75" customHeight="1" x14ac:dyDescent="0.2">
      <c r="B167" s="111" t="s">
        <v>515</v>
      </c>
      <c r="C167" s="113">
        <v>24</v>
      </c>
    </row>
    <row r="168" spans="2:3" s="55" customFormat="1" ht="18.75" customHeight="1" x14ac:dyDescent="0.2">
      <c r="B168" s="111" t="s">
        <v>516</v>
      </c>
      <c r="C168" s="113">
        <v>23</v>
      </c>
    </row>
    <row r="169" spans="2:3" s="55" customFormat="1" ht="18.75" customHeight="1" x14ac:dyDescent="0.2">
      <c r="B169" s="111" t="s">
        <v>154</v>
      </c>
      <c r="C169" s="113">
        <v>22</v>
      </c>
    </row>
    <row r="170" spans="2:3" s="55" customFormat="1" ht="18.75" customHeight="1" x14ac:dyDescent="0.2">
      <c r="B170" s="111" t="s">
        <v>517</v>
      </c>
      <c r="C170" s="113">
        <v>22</v>
      </c>
    </row>
    <row r="171" spans="2:3" s="55" customFormat="1" ht="18.75" customHeight="1" x14ac:dyDescent="0.2">
      <c r="B171" s="111" t="s">
        <v>187</v>
      </c>
      <c r="C171" s="113">
        <v>22</v>
      </c>
    </row>
    <row r="172" spans="2:3" s="55" customFormat="1" ht="18.75" customHeight="1" x14ac:dyDescent="0.2">
      <c r="B172" s="111" t="s">
        <v>385</v>
      </c>
      <c r="C172" s="113">
        <v>21</v>
      </c>
    </row>
    <row r="173" spans="2:3" s="55" customFormat="1" ht="18.75" customHeight="1" x14ac:dyDescent="0.2">
      <c r="B173" s="111" t="s">
        <v>518</v>
      </c>
      <c r="C173" s="113">
        <v>21</v>
      </c>
    </row>
    <row r="174" spans="2:3" s="55" customFormat="1" ht="18.75" customHeight="1" x14ac:dyDescent="0.2">
      <c r="B174" s="111" t="s">
        <v>386</v>
      </c>
      <c r="C174" s="113">
        <v>20</v>
      </c>
    </row>
    <row r="175" spans="2:3" s="55" customFormat="1" ht="18.75" customHeight="1" x14ac:dyDescent="0.2">
      <c r="B175" s="111" t="s">
        <v>519</v>
      </c>
      <c r="C175" s="113">
        <v>20</v>
      </c>
    </row>
    <row r="176" spans="2:3" s="55" customFormat="1" ht="18.75" customHeight="1" x14ac:dyDescent="0.2">
      <c r="B176" s="111" t="s">
        <v>364</v>
      </c>
      <c r="C176" s="113">
        <v>20</v>
      </c>
    </row>
    <row r="177" spans="2:3" s="55" customFormat="1" ht="18.75" customHeight="1" x14ac:dyDescent="0.2">
      <c r="B177" s="111" t="s">
        <v>255</v>
      </c>
      <c r="C177" s="113">
        <v>19</v>
      </c>
    </row>
    <row r="178" spans="2:3" s="55" customFormat="1" ht="18.75" customHeight="1" x14ac:dyDescent="0.2">
      <c r="B178" s="111" t="s">
        <v>106</v>
      </c>
      <c r="C178" s="113">
        <v>18</v>
      </c>
    </row>
    <row r="179" spans="2:3" s="55" customFormat="1" ht="18.75" customHeight="1" x14ac:dyDescent="0.2">
      <c r="B179" s="111" t="s">
        <v>149</v>
      </c>
      <c r="C179" s="113">
        <v>18</v>
      </c>
    </row>
    <row r="180" spans="2:3" s="55" customFormat="1" ht="18.75" customHeight="1" x14ac:dyDescent="0.2">
      <c r="B180" s="111" t="s">
        <v>520</v>
      </c>
      <c r="C180" s="113">
        <v>17</v>
      </c>
    </row>
    <row r="181" spans="2:3" s="55" customFormat="1" ht="18.75" customHeight="1" x14ac:dyDescent="0.2">
      <c r="B181" s="111" t="s">
        <v>521</v>
      </c>
      <c r="C181" s="113">
        <v>17</v>
      </c>
    </row>
    <row r="182" spans="2:3" s="55" customFormat="1" ht="18.75" customHeight="1" x14ac:dyDescent="0.2">
      <c r="B182" s="111" t="s">
        <v>394</v>
      </c>
      <c r="C182" s="113">
        <v>17</v>
      </c>
    </row>
    <row r="183" spans="2:3" s="55" customFormat="1" ht="18.75" customHeight="1" x14ac:dyDescent="0.2">
      <c r="B183" s="111" t="s">
        <v>259</v>
      </c>
      <c r="C183" s="113">
        <v>17</v>
      </c>
    </row>
    <row r="184" spans="2:3" s="55" customFormat="1" ht="18.75" customHeight="1" x14ac:dyDescent="0.2">
      <c r="B184" s="111" t="s">
        <v>172</v>
      </c>
      <c r="C184" s="113">
        <v>16</v>
      </c>
    </row>
    <row r="185" spans="2:3" s="55" customFormat="1" ht="18.75" customHeight="1" x14ac:dyDescent="0.2">
      <c r="B185" s="111" t="s">
        <v>522</v>
      </c>
      <c r="C185" s="113">
        <v>16</v>
      </c>
    </row>
    <row r="186" spans="2:3" s="55" customFormat="1" ht="18.75" customHeight="1" x14ac:dyDescent="0.2">
      <c r="B186" s="111" t="s">
        <v>523</v>
      </c>
      <c r="C186" s="113">
        <v>16</v>
      </c>
    </row>
    <row r="187" spans="2:3" s="55" customFormat="1" ht="18.75" customHeight="1" x14ac:dyDescent="0.2">
      <c r="B187" s="111" t="s">
        <v>369</v>
      </c>
      <c r="C187" s="113">
        <v>15</v>
      </c>
    </row>
    <row r="188" spans="2:3" s="55" customFormat="1" ht="18.75" customHeight="1" x14ac:dyDescent="0.2">
      <c r="B188" s="111" t="s">
        <v>524</v>
      </c>
      <c r="C188" s="113">
        <v>15</v>
      </c>
    </row>
    <row r="189" spans="2:3" s="55" customFormat="1" ht="18.75" customHeight="1" x14ac:dyDescent="0.2">
      <c r="B189" s="111" t="s">
        <v>525</v>
      </c>
      <c r="C189" s="113">
        <v>14</v>
      </c>
    </row>
    <row r="190" spans="2:3" s="55" customFormat="1" ht="18.75" customHeight="1" x14ac:dyDescent="0.2">
      <c r="B190" s="111" t="s">
        <v>173</v>
      </c>
      <c r="C190" s="113">
        <v>14</v>
      </c>
    </row>
    <row r="191" spans="2:3" s="55" customFormat="1" ht="18.75" customHeight="1" x14ac:dyDescent="0.2">
      <c r="B191" s="111" t="s">
        <v>224</v>
      </c>
      <c r="C191" s="113">
        <v>14</v>
      </c>
    </row>
    <row r="192" spans="2:3" s="55" customFormat="1" ht="18.75" customHeight="1" x14ac:dyDescent="0.2">
      <c r="B192" s="111" t="s">
        <v>526</v>
      </c>
      <c r="C192" s="113">
        <v>14</v>
      </c>
    </row>
    <row r="193" spans="2:3" s="55" customFormat="1" ht="18.75" customHeight="1" x14ac:dyDescent="0.2">
      <c r="B193" s="111" t="s">
        <v>93</v>
      </c>
      <c r="C193" s="113">
        <v>14</v>
      </c>
    </row>
    <row r="194" spans="2:3" s="55" customFormat="1" ht="18.75" customHeight="1" x14ac:dyDescent="0.2">
      <c r="B194" s="111" t="s">
        <v>527</v>
      </c>
      <c r="C194" s="113">
        <v>14</v>
      </c>
    </row>
    <row r="195" spans="2:3" s="55" customFormat="1" ht="18.75" customHeight="1" x14ac:dyDescent="0.2">
      <c r="B195" s="111" t="s">
        <v>528</v>
      </c>
      <c r="C195" s="113">
        <v>14</v>
      </c>
    </row>
    <row r="196" spans="2:3" s="55" customFormat="1" ht="18.75" customHeight="1" x14ac:dyDescent="0.2">
      <c r="B196" s="111" t="s">
        <v>34</v>
      </c>
      <c r="C196" s="113">
        <v>14</v>
      </c>
    </row>
    <row r="197" spans="2:3" s="55" customFormat="1" ht="18.75" customHeight="1" x14ac:dyDescent="0.2">
      <c r="B197" s="111" t="s">
        <v>381</v>
      </c>
      <c r="C197" s="113">
        <v>13</v>
      </c>
    </row>
    <row r="198" spans="2:3" s="55" customFormat="1" ht="18.75" customHeight="1" x14ac:dyDescent="0.2">
      <c r="B198" s="111" t="s">
        <v>138</v>
      </c>
      <c r="C198" s="113">
        <v>13</v>
      </c>
    </row>
    <row r="199" spans="2:3" s="55" customFormat="1" ht="18.75" customHeight="1" x14ac:dyDescent="0.2">
      <c r="B199" s="111" t="s">
        <v>529</v>
      </c>
      <c r="C199" s="113">
        <v>13</v>
      </c>
    </row>
    <row r="200" spans="2:3" s="55" customFormat="1" ht="18.75" customHeight="1" x14ac:dyDescent="0.2">
      <c r="B200" s="111" t="s">
        <v>530</v>
      </c>
      <c r="C200" s="113">
        <v>13</v>
      </c>
    </row>
    <row r="201" spans="2:3" s="55" customFormat="1" ht="18.75" customHeight="1" x14ac:dyDescent="0.2">
      <c r="B201" s="111" t="s">
        <v>370</v>
      </c>
      <c r="C201" s="113">
        <v>13</v>
      </c>
    </row>
    <row r="202" spans="2:3" s="55" customFormat="1" ht="18.75" customHeight="1" x14ac:dyDescent="0.2">
      <c r="B202" s="111" t="s">
        <v>365</v>
      </c>
      <c r="C202" s="113">
        <v>13</v>
      </c>
    </row>
    <row r="203" spans="2:3" s="55" customFormat="1" ht="18.75" customHeight="1" x14ac:dyDescent="0.2">
      <c r="B203" s="111" t="s">
        <v>158</v>
      </c>
      <c r="C203" s="113">
        <v>12</v>
      </c>
    </row>
    <row r="204" spans="2:3" s="55" customFormat="1" ht="18.75" customHeight="1" x14ac:dyDescent="0.2">
      <c r="B204" s="111" t="s">
        <v>531</v>
      </c>
      <c r="C204" s="113">
        <v>12</v>
      </c>
    </row>
    <row r="205" spans="2:3" s="55" customFormat="1" ht="18.75" customHeight="1" x14ac:dyDescent="0.2">
      <c r="B205" s="111" t="s">
        <v>532</v>
      </c>
      <c r="C205" s="113">
        <v>12</v>
      </c>
    </row>
    <row r="206" spans="2:3" s="55" customFormat="1" ht="18.75" customHeight="1" x14ac:dyDescent="0.2">
      <c r="B206" s="111" t="s">
        <v>374</v>
      </c>
      <c r="C206" s="113">
        <v>12</v>
      </c>
    </row>
    <row r="207" spans="2:3" s="55" customFormat="1" ht="18.75" customHeight="1" x14ac:dyDescent="0.2">
      <c r="B207" s="111" t="s">
        <v>533</v>
      </c>
      <c r="C207" s="113">
        <v>12</v>
      </c>
    </row>
    <row r="208" spans="2:3" s="55" customFormat="1" ht="18.75" customHeight="1" x14ac:dyDescent="0.2">
      <c r="B208" s="111" t="s">
        <v>379</v>
      </c>
      <c r="C208" s="113">
        <v>12</v>
      </c>
    </row>
    <row r="209" spans="2:3" s="55" customFormat="1" ht="18.75" customHeight="1" x14ac:dyDescent="0.2">
      <c r="B209" s="111" t="s">
        <v>534</v>
      </c>
      <c r="C209" s="113">
        <v>12</v>
      </c>
    </row>
    <row r="210" spans="2:3" s="55" customFormat="1" ht="18.75" customHeight="1" x14ac:dyDescent="0.2">
      <c r="B210" s="111" t="s">
        <v>257</v>
      </c>
      <c r="C210" s="113">
        <v>11</v>
      </c>
    </row>
    <row r="211" spans="2:3" s="55" customFormat="1" ht="18.75" customHeight="1" x14ac:dyDescent="0.2">
      <c r="B211" s="111" t="s">
        <v>372</v>
      </c>
      <c r="C211" s="113">
        <v>10</v>
      </c>
    </row>
    <row r="212" spans="2:3" s="55" customFormat="1" ht="18.75" customHeight="1" x14ac:dyDescent="0.2">
      <c r="B212" s="111" t="s">
        <v>535</v>
      </c>
      <c r="C212" s="113">
        <v>10</v>
      </c>
    </row>
    <row r="213" spans="2:3" s="55" customFormat="1" ht="18.75" customHeight="1" x14ac:dyDescent="0.2">
      <c r="B213" s="111" t="s">
        <v>536</v>
      </c>
      <c r="C213" s="113">
        <v>10</v>
      </c>
    </row>
    <row r="214" spans="2:3" s="55" customFormat="1" ht="18.75" customHeight="1" x14ac:dyDescent="0.2">
      <c r="B214" s="111" t="s">
        <v>537</v>
      </c>
      <c r="C214" s="113">
        <v>9</v>
      </c>
    </row>
    <row r="215" spans="2:3" s="55" customFormat="1" ht="18.75" customHeight="1" x14ac:dyDescent="0.2">
      <c r="B215" s="111" t="s">
        <v>538</v>
      </c>
      <c r="C215" s="113">
        <v>9</v>
      </c>
    </row>
    <row r="216" spans="2:3" s="55" customFormat="1" ht="18.75" customHeight="1" x14ac:dyDescent="0.2">
      <c r="B216" s="111" t="s">
        <v>373</v>
      </c>
      <c r="C216" s="113">
        <v>9</v>
      </c>
    </row>
    <row r="217" spans="2:3" s="55" customFormat="1" ht="18.75" customHeight="1" x14ac:dyDescent="0.2">
      <c r="B217" s="111" t="s">
        <v>539</v>
      </c>
      <c r="C217" s="113">
        <v>9</v>
      </c>
    </row>
    <row r="218" spans="2:3" s="55" customFormat="1" ht="18.75" customHeight="1" x14ac:dyDescent="0.2">
      <c r="B218" s="111" t="s">
        <v>540</v>
      </c>
      <c r="C218" s="113">
        <v>9</v>
      </c>
    </row>
    <row r="219" spans="2:3" s="55" customFormat="1" ht="18.75" customHeight="1" x14ac:dyDescent="0.2">
      <c r="B219" s="111" t="s">
        <v>541</v>
      </c>
      <c r="C219" s="113">
        <v>9</v>
      </c>
    </row>
    <row r="220" spans="2:3" s="55" customFormat="1" ht="18.75" customHeight="1" x14ac:dyDescent="0.2">
      <c r="B220" s="111" t="s">
        <v>380</v>
      </c>
      <c r="C220" s="113">
        <v>8</v>
      </c>
    </row>
    <row r="221" spans="2:3" s="55" customFormat="1" ht="18.75" customHeight="1" x14ac:dyDescent="0.2">
      <c r="B221" s="111" t="s">
        <v>542</v>
      </c>
      <c r="C221" s="113">
        <v>8</v>
      </c>
    </row>
    <row r="222" spans="2:3" s="55" customFormat="1" ht="18.75" customHeight="1" x14ac:dyDescent="0.2">
      <c r="B222" s="111" t="s">
        <v>543</v>
      </c>
      <c r="C222" s="113">
        <v>8</v>
      </c>
    </row>
    <row r="223" spans="2:3" s="55" customFormat="1" ht="18.75" customHeight="1" x14ac:dyDescent="0.2">
      <c r="B223" s="111" t="s">
        <v>544</v>
      </c>
      <c r="C223" s="113">
        <v>8</v>
      </c>
    </row>
    <row r="224" spans="2:3" s="55" customFormat="1" ht="18.75" customHeight="1" x14ac:dyDescent="0.2">
      <c r="B224" s="111" t="s">
        <v>545</v>
      </c>
      <c r="C224" s="113">
        <v>8</v>
      </c>
    </row>
    <row r="225" spans="2:3" s="55" customFormat="1" ht="18.75" customHeight="1" x14ac:dyDescent="0.2">
      <c r="B225" s="111" t="s">
        <v>165</v>
      </c>
      <c r="C225" s="113">
        <v>8</v>
      </c>
    </row>
    <row r="226" spans="2:3" s="55" customFormat="1" ht="18.75" customHeight="1" x14ac:dyDescent="0.2">
      <c r="B226" s="111" t="s">
        <v>546</v>
      </c>
      <c r="C226" s="113">
        <v>8</v>
      </c>
    </row>
    <row r="227" spans="2:3" s="55" customFormat="1" ht="18.75" customHeight="1" x14ac:dyDescent="0.2">
      <c r="B227" s="111" t="s">
        <v>547</v>
      </c>
      <c r="C227" s="113">
        <v>8</v>
      </c>
    </row>
    <row r="228" spans="2:3" s="55" customFormat="1" ht="18.75" customHeight="1" x14ac:dyDescent="0.2">
      <c r="B228" s="111" t="s">
        <v>548</v>
      </c>
      <c r="C228" s="113">
        <v>8</v>
      </c>
    </row>
    <row r="229" spans="2:3" s="55" customFormat="1" ht="18.75" customHeight="1" x14ac:dyDescent="0.2">
      <c r="B229" s="111" t="s">
        <v>192</v>
      </c>
      <c r="C229" s="113">
        <v>8</v>
      </c>
    </row>
    <row r="230" spans="2:3" s="55" customFormat="1" ht="18.75" customHeight="1" x14ac:dyDescent="0.2">
      <c r="B230" s="111" t="s">
        <v>549</v>
      </c>
      <c r="C230" s="113">
        <v>8</v>
      </c>
    </row>
    <row r="231" spans="2:3" s="55" customFormat="1" ht="18.75" customHeight="1" x14ac:dyDescent="0.2">
      <c r="B231" s="111" t="s">
        <v>182</v>
      </c>
      <c r="C231" s="113">
        <v>8</v>
      </c>
    </row>
    <row r="232" spans="2:3" s="55" customFormat="1" ht="18.75" customHeight="1" x14ac:dyDescent="0.2">
      <c r="B232" s="111" t="s">
        <v>550</v>
      </c>
      <c r="C232" s="113">
        <v>8</v>
      </c>
    </row>
    <row r="233" spans="2:3" s="55" customFormat="1" ht="18.75" customHeight="1" x14ac:dyDescent="0.2">
      <c r="B233" s="111" t="s">
        <v>199</v>
      </c>
      <c r="C233" s="113">
        <v>8</v>
      </c>
    </row>
    <row r="234" spans="2:3" s="55" customFormat="1" ht="18.75" customHeight="1" x14ac:dyDescent="0.2">
      <c r="B234" s="111" t="s">
        <v>551</v>
      </c>
      <c r="C234" s="113">
        <v>7</v>
      </c>
    </row>
    <row r="235" spans="2:3" s="55" customFormat="1" ht="18.75" customHeight="1" x14ac:dyDescent="0.2">
      <c r="B235" s="111" t="s">
        <v>552</v>
      </c>
      <c r="C235" s="113">
        <v>7</v>
      </c>
    </row>
    <row r="236" spans="2:3" s="55" customFormat="1" ht="18.75" customHeight="1" x14ac:dyDescent="0.2">
      <c r="B236" s="111" t="s">
        <v>200</v>
      </c>
      <c r="C236" s="113">
        <v>7</v>
      </c>
    </row>
    <row r="237" spans="2:3" s="55" customFormat="1" ht="18.75" customHeight="1" x14ac:dyDescent="0.2">
      <c r="B237" s="111" t="s">
        <v>553</v>
      </c>
      <c r="C237" s="113">
        <v>7</v>
      </c>
    </row>
    <row r="238" spans="2:3" s="55" customFormat="1" ht="18.75" customHeight="1" x14ac:dyDescent="0.2">
      <c r="B238" s="111" t="s">
        <v>554</v>
      </c>
      <c r="C238" s="113">
        <v>7</v>
      </c>
    </row>
    <row r="239" spans="2:3" s="55" customFormat="1" ht="18.75" customHeight="1" x14ac:dyDescent="0.2">
      <c r="B239" s="111" t="s">
        <v>555</v>
      </c>
      <c r="C239" s="113">
        <v>7</v>
      </c>
    </row>
    <row r="240" spans="2:3" s="55" customFormat="1" ht="18.75" customHeight="1" x14ac:dyDescent="0.2">
      <c r="B240" s="111" t="s">
        <v>258</v>
      </c>
      <c r="C240" s="113">
        <v>7</v>
      </c>
    </row>
    <row r="241" spans="2:3" s="55" customFormat="1" ht="18.75" customHeight="1" x14ac:dyDescent="0.2">
      <c r="B241" s="111" t="s">
        <v>383</v>
      </c>
      <c r="C241" s="113">
        <v>7</v>
      </c>
    </row>
    <row r="242" spans="2:3" s="55" customFormat="1" ht="18.75" customHeight="1" x14ac:dyDescent="0.2">
      <c r="B242" s="111" t="s">
        <v>556</v>
      </c>
      <c r="C242" s="113">
        <v>6</v>
      </c>
    </row>
    <row r="243" spans="2:3" s="55" customFormat="1" ht="18.75" customHeight="1" x14ac:dyDescent="0.2">
      <c r="B243" s="111" t="s">
        <v>196</v>
      </c>
      <c r="C243" s="113">
        <v>6</v>
      </c>
    </row>
    <row r="244" spans="2:3" s="55" customFormat="1" ht="18.75" customHeight="1" x14ac:dyDescent="0.2">
      <c r="B244" s="111" t="s">
        <v>557</v>
      </c>
      <c r="C244" s="113">
        <v>6</v>
      </c>
    </row>
    <row r="245" spans="2:3" s="55" customFormat="1" ht="18.75" customHeight="1" x14ac:dyDescent="0.2">
      <c r="B245" s="111" t="s">
        <v>558</v>
      </c>
      <c r="C245" s="113">
        <v>6</v>
      </c>
    </row>
    <row r="246" spans="2:3" s="55" customFormat="1" ht="18.75" customHeight="1" x14ac:dyDescent="0.2">
      <c r="B246" s="111" t="s">
        <v>148</v>
      </c>
      <c r="C246" s="113">
        <v>6</v>
      </c>
    </row>
    <row r="247" spans="2:3" s="55" customFormat="1" ht="18.75" customHeight="1" x14ac:dyDescent="0.2">
      <c r="B247" s="111" t="s">
        <v>183</v>
      </c>
      <c r="C247" s="113">
        <v>6</v>
      </c>
    </row>
    <row r="248" spans="2:3" s="55" customFormat="1" ht="18.75" customHeight="1" x14ac:dyDescent="0.2">
      <c r="B248" s="111" t="s">
        <v>559</v>
      </c>
      <c r="C248" s="113">
        <v>6</v>
      </c>
    </row>
    <row r="249" spans="2:3" s="55" customFormat="1" ht="18.75" customHeight="1" x14ac:dyDescent="0.2">
      <c r="B249" s="111" t="s">
        <v>560</v>
      </c>
      <c r="C249" s="113">
        <v>6</v>
      </c>
    </row>
    <row r="250" spans="2:3" s="55" customFormat="1" ht="18.75" customHeight="1" x14ac:dyDescent="0.2">
      <c r="B250" s="111" t="s">
        <v>52</v>
      </c>
      <c r="C250" s="113">
        <v>6</v>
      </c>
    </row>
    <row r="251" spans="2:3" s="55" customFormat="1" ht="18.75" customHeight="1" x14ac:dyDescent="0.2">
      <c r="B251" s="111" t="s">
        <v>561</v>
      </c>
      <c r="C251" s="113">
        <v>6</v>
      </c>
    </row>
    <row r="252" spans="2:3" s="55" customFormat="1" ht="18.75" customHeight="1" x14ac:dyDescent="0.2">
      <c r="B252" s="111" t="s">
        <v>562</v>
      </c>
      <c r="C252" s="113">
        <v>6</v>
      </c>
    </row>
    <row r="253" spans="2:3" s="55" customFormat="1" ht="18.75" customHeight="1" x14ac:dyDescent="0.2">
      <c r="B253" s="111" t="s">
        <v>169</v>
      </c>
      <c r="C253" s="113">
        <v>6</v>
      </c>
    </row>
    <row r="254" spans="2:3" s="55" customFormat="1" ht="18.75" customHeight="1" x14ac:dyDescent="0.2">
      <c r="B254" s="111" t="s">
        <v>563</v>
      </c>
      <c r="C254" s="113">
        <v>6</v>
      </c>
    </row>
    <row r="255" spans="2:3" s="55" customFormat="1" ht="18.75" customHeight="1" x14ac:dyDescent="0.2">
      <c r="B255" s="111" t="s">
        <v>201</v>
      </c>
      <c r="C255" s="113">
        <v>6</v>
      </c>
    </row>
    <row r="256" spans="2:3" s="55" customFormat="1" ht="18.75" customHeight="1" x14ac:dyDescent="0.2">
      <c r="B256" s="111" t="s">
        <v>564</v>
      </c>
      <c r="C256" s="113">
        <v>6</v>
      </c>
    </row>
    <row r="257" spans="2:3" s="55" customFormat="1" ht="18.75" customHeight="1" x14ac:dyDescent="0.2">
      <c r="B257" s="111" t="s">
        <v>198</v>
      </c>
      <c r="C257" s="113">
        <v>5</v>
      </c>
    </row>
    <row r="258" spans="2:3" s="55" customFormat="1" ht="18.75" customHeight="1" x14ac:dyDescent="0.2">
      <c r="B258" s="111" t="s">
        <v>565</v>
      </c>
      <c r="C258" s="113">
        <v>5</v>
      </c>
    </row>
    <row r="259" spans="2:3" s="55" customFormat="1" ht="18.75" customHeight="1" x14ac:dyDescent="0.2">
      <c r="B259" s="111" t="s">
        <v>566</v>
      </c>
      <c r="C259" s="113">
        <v>5</v>
      </c>
    </row>
    <row r="260" spans="2:3" s="55" customFormat="1" ht="18.75" customHeight="1" x14ac:dyDescent="0.2">
      <c r="B260" s="111" t="s">
        <v>567</v>
      </c>
      <c r="C260" s="113">
        <v>5</v>
      </c>
    </row>
    <row r="261" spans="2:3" s="55" customFormat="1" ht="18.75" customHeight="1" x14ac:dyDescent="0.2">
      <c r="B261" s="111" t="s">
        <v>568</v>
      </c>
      <c r="C261" s="113">
        <v>5</v>
      </c>
    </row>
    <row r="262" spans="2:3" s="55" customFormat="1" ht="18.75" customHeight="1" x14ac:dyDescent="0.2">
      <c r="B262" s="111" t="s">
        <v>195</v>
      </c>
      <c r="C262" s="113">
        <v>5</v>
      </c>
    </row>
    <row r="263" spans="2:3" s="55" customFormat="1" ht="18.75" customHeight="1" x14ac:dyDescent="0.2">
      <c r="B263" s="111" t="s">
        <v>569</v>
      </c>
      <c r="C263" s="113">
        <v>5</v>
      </c>
    </row>
    <row r="264" spans="2:3" s="55" customFormat="1" ht="18.75" customHeight="1" x14ac:dyDescent="0.2">
      <c r="B264" s="111" t="s">
        <v>570</v>
      </c>
      <c r="C264" s="113">
        <v>5</v>
      </c>
    </row>
    <row r="265" spans="2:3" s="55" customFormat="1" ht="18.75" customHeight="1" x14ac:dyDescent="0.2">
      <c r="B265" s="111" t="s">
        <v>366</v>
      </c>
      <c r="C265" s="113">
        <v>5</v>
      </c>
    </row>
    <row r="266" spans="2:3" s="55" customFormat="1" ht="18.75" customHeight="1" x14ac:dyDescent="0.2">
      <c r="B266" s="111" t="s">
        <v>571</v>
      </c>
      <c r="C266" s="113">
        <v>5</v>
      </c>
    </row>
    <row r="267" spans="2:3" s="55" customFormat="1" ht="18.75" customHeight="1" x14ac:dyDescent="0.2">
      <c r="B267" s="111" t="s">
        <v>572</v>
      </c>
      <c r="C267" s="113">
        <v>5</v>
      </c>
    </row>
    <row r="268" spans="2:3" s="55" customFormat="1" ht="18.75" customHeight="1" x14ac:dyDescent="0.2">
      <c r="B268" s="111" t="s">
        <v>573</v>
      </c>
      <c r="C268" s="113">
        <v>5</v>
      </c>
    </row>
    <row r="269" spans="2:3" s="55" customFormat="1" ht="18.75" customHeight="1" x14ac:dyDescent="0.2">
      <c r="B269" s="111" t="s">
        <v>574</v>
      </c>
      <c r="C269" s="113">
        <v>5</v>
      </c>
    </row>
    <row r="270" spans="2:3" s="55" customFormat="1" ht="18.75" customHeight="1" x14ac:dyDescent="0.2">
      <c r="B270" s="111" t="s">
        <v>296</v>
      </c>
      <c r="C270" s="113">
        <v>5</v>
      </c>
    </row>
    <row r="271" spans="2:3" s="55" customFormat="1" ht="18.75" customHeight="1" x14ac:dyDescent="0.2">
      <c r="B271" s="111" t="s">
        <v>378</v>
      </c>
      <c r="C271" s="113">
        <v>5</v>
      </c>
    </row>
    <row r="272" spans="2:3" s="55" customFormat="1" ht="18.75" customHeight="1" x14ac:dyDescent="0.2">
      <c r="B272" s="111" t="s">
        <v>575</v>
      </c>
      <c r="C272" s="113">
        <v>5</v>
      </c>
    </row>
    <row r="273" spans="2:3" s="55" customFormat="1" ht="18.75" customHeight="1" x14ac:dyDescent="0.2">
      <c r="B273" s="111" t="s">
        <v>576</v>
      </c>
      <c r="C273" s="113">
        <v>5</v>
      </c>
    </row>
    <row r="274" spans="2:3" s="55" customFormat="1" ht="18.75" customHeight="1" x14ac:dyDescent="0.2">
      <c r="B274" s="111" t="s">
        <v>110</v>
      </c>
      <c r="C274" s="113">
        <v>5</v>
      </c>
    </row>
    <row r="275" spans="2:3" s="55" customFormat="1" ht="18.75" customHeight="1" x14ac:dyDescent="0.2">
      <c r="B275" s="111" t="s">
        <v>577</v>
      </c>
      <c r="C275" s="113">
        <v>4</v>
      </c>
    </row>
    <row r="276" spans="2:3" s="55" customFormat="1" ht="18.75" customHeight="1" x14ac:dyDescent="0.2">
      <c r="B276" s="111" t="s">
        <v>578</v>
      </c>
      <c r="C276" s="113">
        <v>4</v>
      </c>
    </row>
    <row r="277" spans="2:3" s="55" customFormat="1" ht="18.75" customHeight="1" x14ac:dyDescent="0.2">
      <c r="B277" s="111" t="s">
        <v>284</v>
      </c>
      <c r="C277" s="113">
        <v>4</v>
      </c>
    </row>
    <row r="278" spans="2:3" s="55" customFormat="1" ht="18.75" customHeight="1" x14ac:dyDescent="0.2">
      <c r="B278" s="111" t="s">
        <v>579</v>
      </c>
      <c r="C278" s="113">
        <v>4</v>
      </c>
    </row>
    <row r="279" spans="2:3" s="55" customFormat="1" ht="18.75" customHeight="1" x14ac:dyDescent="0.2">
      <c r="B279" s="111" t="s">
        <v>97</v>
      </c>
      <c r="C279" s="113">
        <v>4</v>
      </c>
    </row>
    <row r="280" spans="2:3" s="55" customFormat="1" ht="18.75" customHeight="1" x14ac:dyDescent="0.2">
      <c r="B280" s="111" t="s">
        <v>580</v>
      </c>
      <c r="C280" s="113">
        <v>4</v>
      </c>
    </row>
    <row r="281" spans="2:3" s="55" customFormat="1" ht="18.75" customHeight="1" x14ac:dyDescent="0.2">
      <c r="B281" s="111" t="s">
        <v>174</v>
      </c>
      <c r="C281" s="113">
        <v>4</v>
      </c>
    </row>
    <row r="282" spans="2:3" s="55" customFormat="1" ht="18.75" customHeight="1" x14ac:dyDescent="0.2">
      <c r="B282" s="111" t="s">
        <v>297</v>
      </c>
      <c r="C282" s="113">
        <v>4</v>
      </c>
    </row>
    <row r="283" spans="2:3" s="55" customFormat="1" ht="18.75" customHeight="1" x14ac:dyDescent="0.2">
      <c r="B283" s="111" t="s">
        <v>581</v>
      </c>
      <c r="C283" s="113">
        <v>4</v>
      </c>
    </row>
    <row r="284" spans="2:3" s="55" customFormat="1" ht="18.75" customHeight="1" x14ac:dyDescent="0.2">
      <c r="B284" s="111" t="s">
        <v>582</v>
      </c>
      <c r="C284" s="113">
        <v>4</v>
      </c>
    </row>
    <row r="285" spans="2:3" s="55" customFormat="1" ht="18.75" customHeight="1" x14ac:dyDescent="0.2">
      <c r="B285" s="111" t="s">
        <v>293</v>
      </c>
      <c r="C285" s="113">
        <v>4</v>
      </c>
    </row>
    <row r="286" spans="2:3" s="55" customFormat="1" ht="18.75" customHeight="1" x14ac:dyDescent="0.2">
      <c r="B286" s="111" t="s">
        <v>583</v>
      </c>
      <c r="C286" s="113">
        <v>4</v>
      </c>
    </row>
    <row r="287" spans="2:3" s="55" customFormat="1" ht="18.75" customHeight="1" x14ac:dyDescent="0.2">
      <c r="B287" s="111" t="s">
        <v>584</v>
      </c>
      <c r="C287" s="113">
        <v>4</v>
      </c>
    </row>
    <row r="288" spans="2:3" s="55" customFormat="1" ht="18.75" customHeight="1" x14ac:dyDescent="0.2">
      <c r="B288" s="111" t="s">
        <v>384</v>
      </c>
      <c r="C288" s="113">
        <v>4</v>
      </c>
    </row>
    <row r="289" spans="2:3" s="55" customFormat="1" ht="18.75" customHeight="1" x14ac:dyDescent="0.2">
      <c r="B289" s="111" t="s">
        <v>585</v>
      </c>
      <c r="C289" s="113">
        <v>4</v>
      </c>
    </row>
    <row r="290" spans="2:3" s="55" customFormat="1" ht="18.75" customHeight="1" x14ac:dyDescent="0.2">
      <c r="B290" s="111" t="s">
        <v>203</v>
      </c>
      <c r="C290" s="113">
        <v>4</v>
      </c>
    </row>
    <row r="291" spans="2:3" s="55" customFormat="1" ht="18.75" customHeight="1" x14ac:dyDescent="0.2">
      <c r="B291" s="111" t="s">
        <v>586</v>
      </c>
      <c r="C291" s="113">
        <v>4</v>
      </c>
    </row>
    <row r="292" spans="2:3" s="55" customFormat="1" ht="18.75" customHeight="1" x14ac:dyDescent="0.2">
      <c r="B292" s="111" t="s">
        <v>587</v>
      </c>
      <c r="C292" s="113">
        <v>4</v>
      </c>
    </row>
    <row r="293" spans="2:3" s="55" customFormat="1" ht="18.75" customHeight="1" x14ac:dyDescent="0.2">
      <c r="B293" s="111" t="s">
        <v>588</v>
      </c>
      <c r="C293" s="113">
        <v>4</v>
      </c>
    </row>
    <row r="294" spans="2:3" s="55" customFormat="1" ht="18.75" customHeight="1" x14ac:dyDescent="0.2">
      <c r="B294" s="111" t="s">
        <v>153</v>
      </c>
      <c r="C294" s="113">
        <v>4</v>
      </c>
    </row>
    <row r="295" spans="2:3" s="55" customFormat="1" ht="18.75" customHeight="1" x14ac:dyDescent="0.2">
      <c r="B295" s="111" t="s">
        <v>589</v>
      </c>
      <c r="C295" s="113">
        <v>3</v>
      </c>
    </row>
    <row r="296" spans="2:3" s="55" customFormat="1" ht="18.75" customHeight="1" x14ac:dyDescent="0.2">
      <c r="B296" s="111" t="s">
        <v>590</v>
      </c>
      <c r="C296" s="113">
        <v>3</v>
      </c>
    </row>
    <row r="297" spans="2:3" s="55" customFormat="1" ht="18.75" customHeight="1" x14ac:dyDescent="0.2">
      <c r="B297" s="111" t="s">
        <v>591</v>
      </c>
      <c r="C297" s="113">
        <v>3</v>
      </c>
    </row>
    <row r="298" spans="2:3" s="55" customFormat="1" ht="18.75" customHeight="1" x14ac:dyDescent="0.2">
      <c r="B298" s="111" t="s">
        <v>592</v>
      </c>
      <c r="C298" s="113">
        <v>3</v>
      </c>
    </row>
    <row r="299" spans="2:3" s="55" customFormat="1" ht="18.75" customHeight="1" x14ac:dyDescent="0.2">
      <c r="B299" s="111" t="s">
        <v>593</v>
      </c>
      <c r="C299" s="113">
        <v>3</v>
      </c>
    </row>
    <row r="300" spans="2:3" s="55" customFormat="1" ht="18.75" customHeight="1" x14ac:dyDescent="0.2">
      <c r="B300" s="111" t="s">
        <v>594</v>
      </c>
      <c r="C300" s="113">
        <v>3</v>
      </c>
    </row>
    <row r="301" spans="2:3" s="55" customFormat="1" ht="18.75" customHeight="1" x14ac:dyDescent="0.2">
      <c r="B301" s="111" t="s">
        <v>595</v>
      </c>
      <c r="C301" s="113">
        <v>3</v>
      </c>
    </row>
    <row r="302" spans="2:3" s="55" customFormat="1" ht="18.75" customHeight="1" x14ac:dyDescent="0.2">
      <c r="B302" s="111" t="s">
        <v>596</v>
      </c>
      <c r="C302" s="113">
        <v>3</v>
      </c>
    </row>
    <row r="303" spans="2:3" s="55" customFormat="1" ht="18.75" customHeight="1" x14ac:dyDescent="0.2">
      <c r="B303" s="111" t="s">
        <v>597</v>
      </c>
      <c r="C303" s="113">
        <v>3</v>
      </c>
    </row>
    <row r="304" spans="2:3" s="55" customFormat="1" ht="18.75" customHeight="1" x14ac:dyDescent="0.2">
      <c r="B304" s="111" t="s">
        <v>382</v>
      </c>
      <c r="C304" s="113">
        <v>2</v>
      </c>
    </row>
    <row r="305" spans="2:3" s="55" customFormat="1" ht="18.75" customHeight="1" x14ac:dyDescent="0.2">
      <c r="B305" s="111" t="s">
        <v>598</v>
      </c>
      <c r="C305" s="113">
        <v>2</v>
      </c>
    </row>
    <row r="306" spans="2:3" s="55" customFormat="1" ht="18.75" customHeight="1" x14ac:dyDescent="0.2">
      <c r="B306" s="111" t="s">
        <v>599</v>
      </c>
      <c r="C306" s="113">
        <v>2</v>
      </c>
    </row>
    <row r="307" spans="2:3" s="55" customFormat="1" ht="18.75" customHeight="1" x14ac:dyDescent="0.2">
      <c r="B307" s="111" t="s">
        <v>600</v>
      </c>
      <c r="C307" s="113">
        <v>2</v>
      </c>
    </row>
    <row r="308" spans="2:3" s="55" customFormat="1" ht="18.75" customHeight="1" x14ac:dyDescent="0.2">
      <c r="B308" s="111" t="s">
        <v>601</v>
      </c>
      <c r="C308" s="113">
        <v>2</v>
      </c>
    </row>
    <row r="309" spans="2:3" s="55" customFormat="1" ht="18.75" customHeight="1" x14ac:dyDescent="0.2">
      <c r="B309" s="111" t="s">
        <v>367</v>
      </c>
      <c r="C309" s="113">
        <v>2</v>
      </c>
    </row>
    <row r="310" spans="2:3" s="55" customFormat="1" ht="18.75" customHeight="1" x14ac:dyDescent="0.2">
      <c r="B310" s="111" t="s">
        <v>602</v>
      </c>
      <c r="C310" s="113">
        <v>2</v>
      </c>
    </row>
    <row r="311" spans="2:3" s="55" customFormat="1" ht="18.75" customHeight="1" x14ac:dyDescent="0.2">
      <c r="B311" s="111" t="s">
        <v>603</v>
      </c>
      <c r="C311" s="113">
        <v>2</v>
      </c>
    </row>
    <row r="312" spans="2:3" s="55" customFormat="1" ht="18.75" customHeight="1" x14ac:dyDescent="0.2">
      <c r="B312" s="111" t="s">
        <v>604</v>
      </c>
      <c r="C312" s="113">
        <v>2</v>
      </c>
    </row>
    <row r="313" spans="2:3" s="55" customFormat="1" ht="18.75" customHeight="1" x14ac:dyDescent="0.2">
      <c r="B313" s="111" t="s">
        <v>605</v>
      </c>
      <c r="C313" s="113">
        <v>2</v>
      </c>
    </row>
    <row r="314" spans="2:3" s="55" customFormat="1" ht="18.75" customHeight="1" x14ac:dyDescent="0.2">
      <c r="B314" s="111" t="s">
        <v>606</v>
      </c>
      <c r="C314" s="113">
        <v>2</v>
      </c>
    </row>
    <row r="315" spans="2:3" s="55" customFormat="1" ht="18.75" customHeight="1" x14ac:dyDescent="0.2">
      <c r="B315" s="111" t="s">
        <v>387</v>
      </c>
      <c r="C315" s="113">
        <v>2</v>
      </c>
    </row>
    <row r="316" spans="2:3" s="55" customFormat="1" ht="18.75" customHeight="1" x14ac:dyDescent="0.2">
      <c r="B316" s="111" t="s">
        <v>607</v>
      </c>
      <c r="C316" s="113">
        <v>2</v>
      </c>
    </row>
    <row r="317" spans="2:3" s="55" customFormat="1" ht="18.75" customHeight="1" x14ac:dyDescent="0.2">
      <c r="B317" s="111" t="s">
        <v>608</v>
      </c>
      <c r="C317" s="113">
        <v>2</v>
      </c>
    </row>
    <row r="318" spans="2:3" s="55" customFormat="1" ht="18.75" customHeight="1" x14ac:dyDescent="0.2">
      <c r="B318" s="111" t="s">
        <v>609</v>
      </c>
      <c r="C318" s="113">
        <v>2</v>
      </c>
    </row>
    <row r="319" spans="2:3" s="55" customFormat="1" ht="18.75" customHeight="1" x14ac:dyDescent="0.2">
      <c r="B319" s="111" t="s">
        <v>610</v>
      </c>
      <c r="C319" s="113">
        <v>2</v>
      </c>
    </row>
    <row r="320" spans="2:3" s="55" customFormat="1" ht="18.75" customHeight="1" x14ac:dyDescent="0.2">
      <c r="B320" s="111" t="s">
        <v>611</v>
      </c>
      <c r="C320" s="113">
        <v>2</v>
      </c>
    </row>
    <row r="321" spans="2:3" s="55" customFormat="1" ht="18.75" customHeight="1" x14ac:dyDescent="0.2">
      <c r="B321" s="111" t="s">
        <v>363</v>
      </c>
      <c r="C321" s="113">
        <v>2</v>
      </c>
    </row>
    <row r="322" spans="2:3" s="55" customFormat="1" ht="18.75" customHeight="1" x14ac:dyDescent="0.2">
      <c r="B322" s="111" t="s">
        <v>349</v>
      </c>
      <c r="C322" s="113">
        <v>2</v>
      </c>
    </row>
    <row r="323" spans="2:3" s="55" customFormat="1" ht="18.75" customHeight="1" x14ac:dyDescent="0.2">
      <c r="B323" s="111" t="s">
        <v>612</v>
      </c>
      <c r="C323" s="113">
        <v>2</v>
      </c>
    </row>
    <row r="324" spans="2:3" s="55" customFormat="1" ht="18.75" customHeight="1" x14ac:dyDescent="0.2">
      <c r="B324" s="111" t="s">
        <v>613</v>
      </c>
      <c r="C324" s="113">
        <v>2</v>
      </c>
    </row>
    <row r="325" spans="2:3" s="55" customFormat="1" ht="18.75" customHeight="1" x14ac:dyDescent="0.2">
      <c r="B325" s="111" t="s">
        <v>614</v>
      </c>
      <c r="C325" s="113">
        <v>2</v>
      </c>
    </row>
    <row r="326" spans="2:3" s="55" customFormat="1" ht="18.75" customHeight="1" x14ac:dyDescent="0.2">
      <c r="B326" s="111" t="s">
        <v>615</v>
      </c>
      <c r="C326" s="113">
        <v>2</v>
      </c>
    </row>
    <row r="327" spans="2:3" s="55" customFormat="1" ht="18.75" customHeight="1" x14ac:dyDescent="0.2">
      <c r="B327" s="111" t="s">
        <v>616</v>
      </c>
      <c r="C327" s="113">
        <v>2</v>
      </c>
    </row>
    <row r="328" spans="2:3" s="55" customFormat="1" ht="18.75" customHeight="1" x14ac:dyDescent="0.2">
      <c r="B328" s="111" t="s">
        <v>617</v>
      </c>
      <c r="C328" s="113">
        <v>2</v>
      </c>
    </row>
    <row r="329" spans="2:3" s="55" customFormat="1" ht="18.75" customHeight="1" x14ac:dyDescent="0.2">
      <c r="B329" s="111" t="s">
        <v>618</v>
      </c>
      <c r="C329" s="113">
        <v>2</v>
      </c>
    </row>
    <row r="330" spans="2:3" s="55" customFormat="1" ht="18.75" customHeight="1" x14ac:dyDescent="0.2">
      <c r="B330" s="111" t="s">
        <v>168</v>
      </c>
      <c r="C330" s="113">
        <v>2</v>
      </c>
    </row>
    <row r="331" spans="2:3" s="55" customFormat="1" ht="18.75" customHeight="1" x14ac:dyDescent="0.2">
      <c r="B331" s="111" t="s">
        <v>619</v>
      </c>
      <c r="C331" s="113">
        <v>1</v>
      </c>
    </row>
    <row r="332" spans="2:3" s="55" customFormat="1" ht="18.75" customHeight="1" x14ac:dyDescent="0.2">
      <c r="B332" s="111" t="s">
        <v>620</v>
      </c>
      <c r="C332" s="113">
        <v>1</v>
      </c>
    </row>
    <row r="333" spans="2:3" s="55" customFormat="1" ht="18.75" customHeight="1" x14ac:dyDescent="0.2">
      <c r="B333" s="111" t="s">
        <v>621</v>
      </c>
      <c r="C333" s="113">
        <v>1</v>
      </c>
    </row>
    <row r="334" spans="2:3" s="55" customFormat="1" ht="18.75" customHeight="1" x14ac:dyDescent="0.2">
      <c r="B334" s="111" t="s">
        <v>622</v>
      </c>
      <c r="C334" s="113">
        <v>1</v>
      </c>
    </row>
    <row r="335" spans="2:3" s="55" customFormat="1" ht="18.75" customHeight="1" x14ac:dyDescent="0.2">
      <c r="B335" s="111" t="s">
        <v>191</v>
      </c>
      <c r="C335" s="113">
        <v>1</v>
      </c>
    </row>
    <row r="336" spans="2:3" s="55" customFormat="1" ht="18.75" customHeight="1" x14ac:dyDescent="0.2">
      <c r="B336" s="111" t="s">
        <v>623</v>
      </c>
      <c r="C336" s="113">
        <v>1</v>
      </c>
    </row>
    <row r="337" spans="1:3" s="55" customFormat="1" ht="18.75" customHeight="1" x14ac:dyDescent="0.2">
      <c r="B337" s="111" t="s">
        <v>292</v>
      </c>
      <c r="C337" s="113">
        <v>1</v>
      </c>
    </row>
    <row r="338" spans="1:3" s="55" customFormat="1" ht="18.75" customHeight="1" x14ac:dyDescent="0.2">
      <c r="B338" s="111" t="s">
        <v>624</v>
      </c>
      <c r="C338" s="113">
        <v>1</v>
      </c>
    </row>
    <row r="339" spans="1:3" s="55" customFormat="1" ht="18.75" customHeight="1" x14ac:dyDescent="0.2">
      <c r="B339" s="111" t="s">
        <v>625</v>
      </c>
      <c r="C339" s="113">
        <v>1</v>
      </c>
    </row>
    <row r="340" spans="1:3" s="55" customFormat="1" ht="18.75" customHeight="1" x14ac:dyDescent="0.2">
      <c r="B340" s="111" t="s">
        <v>626</v>
      </c>
      <c r="C340" s="113">
        <v>1</v>
      </c>
    </row>
    <row r="341" spans="1:3" s="55" customFormat="1" ht="18.75" customHeight="1" x14ac:dyDescent="0.2">
      <c r="B341" s="111" t="s">
        <v>627</v>
      </c>
      <c r="C341" s="113">
        <v>1</v>
      </c>
    </row>
    <row r="342" spans="1:3" s="55" customFormat="1" ht="18.75" customHeight="1" x14ac:dyDescent="0.2">
      <c r="B342" s="111" t="s">
        <v>171</v>
      </c>
      <c r="C342" s="113">
        <v>1</v>
      </c>
    </row>
    <row r="343" spans="1:3" s="55" customFormat="1" ht="18.75" customHeight="1" x14ac:dyDescent="0.2">
      <c r="B343" s="111" t="s">
        <v>388</v>
      </c>
      <c r="C343" s="113">
        <v>1</v>
      </c>
    </row>
    <row r="344" spans="1:3" s="55" customFormat="1" ht="18.75" customHeight="1" x14ac:dyDescent="0.2">
      <c r="B344" s="111" t="s">
        <v>628</v>
      </c>
      <c r="C344" s="113">
        <v>1</v>
      </c>
    </row>
    <row r="345" spans="1:3" s="55" customFormat="1" ht="18.75" customHeight="1" x14ac:dyDescent="0.2">
      <c r="B345" s="111" t="s">
        <v>202</v>
      </c>
      <c r="C345" s="113">
        <v>1</v>
      </c>
    </row>
    <row r="346" spans="1:3" s="55" customFormat="1" ht="18.75" customHeight="1" x14ac:dyDescent="0.2">
      <c r="B346" s="111" t="s">
        <v>140</v>
      </c>
      <c r="C346" s="113">
        <v>1</v>
      </c>
    </row>
    <row r="347" spans="1:3" s="55" customFormat="1" ht="18.75" customHeight="1" thickBot="1" x14ac:dyDescent="0.25">
      <c r="B347" s="111" t="s">
        <v>629</v>
      </c>
      <c r="C347" s="113">
        <v>1</v>
      </c>
    </row>
    <row r="348" spans="1:3" s="55" customFormat="1" ht="18.75" customHeight="1" thickBot="1" x14ac:dyDescent="0.25">
      <c r="B348" s="106" t="s">
        <v>219</v>
      </c>
      <c r="C348" s="107">
        <f>SUM(C6:C347)</f>
        <v>1702235</v>
      </c>
    </row>
    <row r="349" spans="1:3" s="117" customFormat="1" ht="18.75" customHeight="1" x14ac:dyDescent="0.2">
      <c r="B349" s="114"/>
      <c r="C349" s="115"/>
    </row>
    <row r="350" spans="1:3" s="55" customFormat="1" ht="18.75" customHeight="1" x14ac:dyDescent="0.2">
      <c r="A350" s="77"/>
      <c r="B350" s="94" t="s">
        <v>301</v>
      </c>
    </row>
    <row r="351" spans="1:3" s="55" customFormat="1" ht="18.75" customHeight="1" x14ac:dyDescent="0.25">
      <c r="A351" s="77"/>
      <c r="B351" s="76"/>
    </row>
    <row r="352" spans="1:3" s="55" customFormat="1" ht="18.75" customHeight="1" x14ac:dyDescent="0.25">
      <c r="A352" s="77"/>
      <c r="B352" s="76"/>
    </row>
    <row r="353" spans="1:2" s="55" customFormat="1" ht="18.75" customHeight="1" x14ac:dyDescent="0.25">
      <c r="A353" s="77"/>
      <c r="B353" s="76"/>
    </row>
    <row r="354" spans="1:2" s="55" customFormat="1" ht="18.75" customHeight="1" x14ac:dyDescent="0.25">
      <c r="A354" s="77"/>
      <c r="B354" s="76"/>
    </row>
    <row r="355" spans="1:2" s="55" customFormat="1" ht="18.75" customHeight="1" x14ac:dyDescent="0.25">
      <c r="A355" s="77"/>
      <c r="B355" s="76"/>
    </row>
    <row r="356" spans="1:2" s="55" customFormat="1" ht="18.75" customHeight="1" x14ac:dyDescent="0.25">
      <c r="A356" s="77"/>
      <c r="B356" s="76"/>
    </row>
    <row r="357" spans="1:2" s="55" customFormat="1" ht="18.75" customHeight="1" x14ac:dyDescent="0.25">
      <c r="A357" s="77"/>
      <c r="B357" s="76"/>
    </row>
    <row r="358" spans="1:2" s="55" customFormat="1" ht="18.75" customHeight="1" x14ac:dyDescent="0.25">
      <c r="A358" s="77"/>
      <c r="B358" s="76"/>
    </row>
    <row r="359" spans="1:2" s="55" customFormat="1" ht="18.75" customHeight="1" x14ac:dyDescent="0.25">
      <c r="A359" s="77"/>
      <c r="B359" s="76"/>
    </row>
    <row r="360" spans="1:2" s="55" customFormat="1" ht="18.75" customHeight="1" x14ac:dyDescent="0.25">
      <c r="A360" s="77"/>
      <c r="B360" s="76"/>
    </row>
    <row r="361" spans="1:2" s="55" customFormat="1" ht="18.75" customHeight="1" x14ac:dyDescent="0.25">
      <c r="A361" s="77"/>
      <c r="B361" s="76"/>
    </row>
    <row r="362" spans="1:2" s="55" customFormat="1" ht="18.75" customHeight="1" x14ac:dyDescent="0.25">
      <c r="A362" s="77"/>
      <c r="B362" s="76"/>
    </row>
    <row r="363" spans="1:2" s="55" customFormat="1" ht="18.75" customHeight="1" x14ac:dyDescent="0.25">
      <c r="A363" s="77"/>
      <c r="B363" s="76"/>
    </row>
    <row r="364" spans="1:2" s="55" customFormat="1" ht="18.75" customHeight="1" x14ac:dyDescent="0.25">
      <c r="A364" s="77"/>
      <c r="B364" s="76"/>
    </row>
    <row r="365" spans="1:2" s="55" customFormat="1" ht="18.75" customHeight="1" x14ac:dyDescent="0.25">
      <c r="A365" s="77"/>
      <c r="B365" s="76"/>
    </row>
    <row r="366" spans="1:2" s="55" customFormat="1" ht="18.75" customHeight="1" x14ac:dyDescent="0.25">
      <c r="A366" s="77"/>
      <c r="B366" s="76"/>
    </row>
    <row r="367" spans="1:2" s="55" customFormat="1" ht="18.75" customHeight="1" x14ac:dyDescent="0.25">
      <c r="A367" s="77"/>
      <c r="B367" s="76"/>
    </row>
    <row r="368" spans="1:2" s="55" customFormat="1" ht="18.75" customHeight="1" x14ac:dyDescent="0.25">
      <c r="A368" s="77"/>
      <c r="B368" s="76"/>
    </row>
    <row r="369" spans="1:2" s="55" customFormat="1" ht="18.75" customHeight="1" x14ac:dyDescent="0.25">
      <c r="A369" s="77"/>
      <c r="B369" s="76"/>
    </row>
    <row r="370" spans="1:2" s="55" customFormat="1" ht="18.75" customHeight="1" x14ac:dyDescent="0.25">
      <c r="A370" s="77"/>
      <c r="B370" s="76"/>
    </row>
    <row r="371" spans="1:2" s="55" customFormat="1" ht="18.75" customHeight="1" x14ac:dyDescent="0.25">
      <c r="A371" s="77"/>
      <c r="B371" s="76"/>
    </row>
    <row r="372" spans="1:2" s="55" customFormat="1" ht="18.75" customHeight="1" x14ac:dyDescent="0.25">
      <c r="A372" s="77"/>
      <c r="B372" s="76"/>
    </row>
    <row r="373" spans="1:2" s="55" customFormat="1" ht="18.75" customHeight="1" x14ac:dyDescent="0.25">
      <c r="A373" s="77"/>
      <c r="B373" s="76"/>
    </row>
    <row r="374" spans="1:2" s="55" customFormat="1" ht="18.75" customHeight="1" x14ac:dyDescent="0.25">
      <c r="A374" s="77"/>
      <c r="B374" s="76"/>
    </row>
    <row r="375" spans="1:2" s="55" customFormat="1" ht="18.75" customHeight="1" x14ac:dyDescent="0.25">
      <c r="A375" s="77"/>
      <c r="B375" s="76"/>
    </row>
    <row r="376" spans="1:2" s="55" customFormat="1" ht="18.75" customHeight="1" x14ac:dyDescent="0.25">
      <c r="A376" s="77"/>
      <c r="B376" s="76"/>
    </row>
    <row r="377" spans="1:2" s="55" customFormat="1" ht="18.75" customHeight="1" x14ac:dyDescent="0.25">
      <c r="A377" s="77"/>
      <c r="B377" s="76"/>
    </row>
    <row r="378" spans="1:2" s="55" customFormat="1" ht="18.75" customHeight="1" x14ac:dyDescent="0.25">
      <c r="A378" s="77"/>
      <c r="B378" s="76"/>
    </row>
    <row r="379" spans="1:2" s="55" customFormat="1" ht="18.75" customHeight="1" x14ac:dyDescent="0.25">
      <c r="A379" s="77"/>
      <c r="B379" s="76"/>
    </row>
    <row r="380" spans="1:2" s="55" customFormat="1" ht="18.75" customHeight="1" x14ac:dyDescent="0.25">
      <c r="A380" s="77"/>
      <c r="B380" s="76"/>
    </row>
    <row r="381" spans="1:2" s="55" customFormat="1" ht="18.75" customHeight="1" x14ac:dyDescent="0.25">
      <c r="A381" s="77"/>
      <c r="B381" s="76"/>
    </row>
    <row r="382" spans="1:2" s="55" customFormat="1" ht="18.75" customHeight="1" x14ac:dyDescent="0.25">
      <c r="A382" s="77"/>
      <c r="B382" s="76"/>
    </row>
    <row r="383" spans="1:2" s="55" customFormat="1" ht="18.75" customHeight="1" x14ac:dyDescent="0.25">
      <c r="A383" s="77"/>
      <c r="B383" s="76"/>
    </row>
    <row r="384" spans="1:2" s="55" customFormat="1" ht="18.75" customHeight="1" x14ac:dyDescent="0.25">
      <c r="A384" s="77"/>
      <c r="B384" s="76"/>
    </row>
    <row r="385" spans="1:2" s="55" customFormat="1" ht="18.75" customHeight="1" x14ac:dyDescent="0.25">
      <c r="A385" s="77"/>
      <c r="B385" s="76"/>
    </row>
    <row r="386" spans="1:2" s="55" customFormat="1" ht="18.75" customHeight="1" x14ac:dyDescent="0.25">
      <c r="A386" s="77"/>
      <c r="B386" s="76"/>
    </row>
    <row r="387" spans="1:2" s="55" customFormat="1" ht="18.75" customHeight="1" x14ac:dyDescent="0.25">
      <c r="A387" s="77"/>
      <c r="B387" s="76"/>
    </row>
    <row r="388" spans="1:2" s="55" customFormat="1" ht="18.75" customHeight="1" x14ac:dyDescent="0.25">
      <c r="A388" s="77"/>
      <c r="B388" s="76"/>
    </row>
    <row r="389" spans="1:2" s="55" customFormat="1" ht="18.75" customHeight="1" x14ac:dyDescent="0.25">
      <c r="A389" s="77"/>
      <c r="B389" s="76"/>
    </row>
    <row r="390" spans="1:2" s="55" customFormat="1" ht="18.75" customHeight="1" x14ac:dyDescent="0.25">
      <c r="A390" s="77"/>
      <c r="B390" s="76"/>
    </row>
    <row r="391" spans="1:2" s="55" customFormat="1" ht="18.75" customHeight="1" x14ac:dyDescent="0.25">
      <c r="A391" s="77"/>
      <c r="B391" s="76"/>
    </row>
    <row r="392" spans="1:2" s="55" customFormat="1" ht="18.75" customHeight="1" x14ac:dyDescent="0.25">
      <c r="A392" s="77"/>
      <c r="B392" s="76"/>
    </row>
    <row r="393" spans="1:2" s="55" customFormat="1" ht="18.75" customHeight="1" x14ac:dyDescent="0.25">
      <c r="A393" s="77"/>
      <c r="B393" s="76"/>
    </row>
    <row r="394" spans="1:2" s="55" customFormat="1" ht="18.75" customHeight="1" x14ac:dyDescent="0.25">
      <c r="A394" s="77"/>
      <c r="B394" s="76"/>
    </row>
    <row r="395" spans="1:2" s="55" customFormat="1" ht="18.75" customHeight="1" x14ac:dyDescent="0.25">
      <c r="A395" s="77"/>
      <c r="B395" s="76"/>
    </row>
    <row r="396" spans="1:2" s="55" customFormat="1" ht="18.75" customHeight="1" x14ac:dyDescent="0.25">
      <c r="A396" s="77"/>
      <c r="B396" s="76"/>
    </row>
    <row r="397" spans="1:2" s="55" customFormat="1" ht="18.75" customHeight="1" x14ac:dyDescent="0.25">
      <c r="A397" s="77"/>
      <c r="B397" s="76"/>
    </row>
    <row r="398" spans="1:2" s="55" customFormat="1" ht="18.75" customHeight="1" x14ac:dyDescent="0.25">
      <c r="A398" s="77"/>
      <c r="B398" s="76"/>
    </row>
    <row r="399" spans="1:2" s="55" customFormat="1" ht="18.75" customHeight="1" x14ac:dyDescent="0.25">
      <c r="A399" s="77"/>
      <c r="B399" s="76"/>
    </row>
    <row r="400" spans="1:2" s="55" customFormat="1" ht="18.75" customHeight="1" x14ac:dyDescent="0.25">
      <c r="A400" s="77"/>
      <c r="B400" s="76"/>
    </row>
    <row r="401" spans="1:2" s="55" customFormat="1" ht="18.75" customHeight="1" x14ac:dyDescent="0.25">
      <c r="A401" s="77"/>
      <c r="B401" s="76"/>
    </row>
    <row r="402" spans="1:2" s="55" customFormat="1" ht="18.75" customHeight="1" x14ac:dyDescent="0.25">
      <c r="A402" s="77"/>
      <c r="B402" s="76"/>
    </row>
    <row r="403" spans="1:2" s="55" customFormat="1" ht="18.75" customHeight="1" x14ac:dyDescent="0.25">
      <c r="A403" s="77"/>
      <c r="B403" s="76"/>
    </row>
    <row r="404" spans="1:2" s="55" customFormat="1" ht="18.75" customHeight="1" x14ac:dyDescent="0.25">
      <c r="A404" s="77"/>
      <c r="B404" s="76"/>
    </row>
    <row r="405" spans="1:2" s="55" customFormat="1" ht="18.75" customHeight="1" x14ac:dyDescent="0.25">
      <c r="A405" s="77"/>
      <c r="B405" s="76"/>
    </row>
    <row r="406" spans="1:2" s="55" customFormat="1" ht="18.75" customHeight="1" x14ac:dyDescent="0.25">
      <c r="A406" s="77"/>
      <c r="B406" s="76"/>
    </row>
    <row r="407" spans="1:2" s="55" customFormat="1" ht="18.75" customHeight="1" x14ac:dyDescent="0.25">
      <c r="A407" s="77"/>
      <c r="B407" s="76"/>
    </row>
    <row r="408" spans="1:2" s="55" customFormat="1" ht="18.75" customHeight="1" x14ac:dyDescent="0.25">
      <c r="A408" s="77"/>
      <c r="B408" s="76"/>
    </row>
    <row r="409" spans="1:2" s="55" customFormat="1" ht="18.75" customHeight="1" x14ac:dyDescent="0.25">
      <c r="A409" s="77"/>
      <c r="B409" s="76"/>
    </row>
    <row r="410" spans="1:2" s="55" customFormat="1" ht="18.75" customHeight="1" x14ac:dyDescent="0.25">
      <c r="A410" s="77"/>
      <c r="B410" s="76"/>
    </row>
    <row r="411" spans="1:2" s="55" customFormat="1" ht="18.75" customHeight="1" x14ac:dyDescent="0.25">
      <c r="A411" s="77"/>
      <c r="B411" s="76"/>
    </row>
    <row r="412" spans="1:2" s="55" customFormat="1" ht="18.75" customHeight="1" x14ac:dyDescent="0.25">
      <c r="A412" s="77"/>
      <c r="B412" s="76"/>
    </row>
    <row r="413" spans="1:2" s="55" customFormat="1" ht="18.75" customHeight="1" x14ac:dyDescent="0.25">
      <c r="A413" s="77"/>
      <c r="B413" s="76"/>
    </row>
    <row r="414" spans="1:2" s="55" customFormat="1" ht="18.75" customHeight="1" x14ac:dyDescent="0.25">
      <c r="A414" s="77"/>
      <c r="B414" s="76"/>
    </row>
    <row r="415" spans="1:2" s="55" customFormat="1" ht="18.75" customHeight="1" x14ac:dyDescent="0.25">
      <c r="A415" s="77"/>
      <c r="B415" s="76"/>
    </row>
    <row r="416" spans="1:2" s="55" customFormat="1" ht="18.75" customHeight="1" x14ac:dyDescent="0.25">
      <c r="A416" s="77"/>
      <c r="B416" s="76"/>
    </row>
    <row r="417" spans="1:2" s="55" customFormat="1" ht="18.75" customHeight="1" x14ac:dyDescent="0.25">
      <c r="A417" s="77"/>
      <c r="B417" s="76"/>
    </row>
    <row r="418" spans="1:2" s="55" customFormat="1" ht="18.75" customHeight="1" x14ac:dyDescent="0.25">
      <c r="A418" s="77"/>
      <c r="B418" s="76"/>
    </row>
    <row r="419" spans="1:2" s="55" customFormat="1" ht="18.75" customHeight="1" x14ac:dyDescent="0.25">
      <c r="A419" s="77"/>
      <c r="B419" s="76"/>
    </row>
    <row r="420" spans="1:2" s="55" customFormat="1" ht="18.75" customHeight="1" x14ac:dyDescent="0.25">
      <c r="A420" s="77"/>
      <c r="B420" s="76"/>
    </row>
    <row r="421" spans="1:2" s="55" customFormat="1" ht="18.75" customHeight="1" x14ac:dyDescent="0.25">
      <c r="A421" s="77"/>
      <c r="B421" s="76"/>
    </row>
    <row r="422" spans="1:2" s="55" customFormat="1" ht="18.75" customHeight="1" x14ac:dyDescent="0.25">
      <c r="A422" s="77"/>
      <c r="B422" s="76"/>
    </row>
    <row r="423" spans="1:2" s="55" customFormat="1" ht="18.75" customHeight="1" x14ac:dyDescent="0.25">
      <c r="A423" s="77"/>
      <c r="B423" s="76"/>
    </row>
    <row r="424" spans="1:2" s="55" customFormat="1" ht="18.75" customHeight="1" x14ac:dyDescent="0.25">
      <c r="A424" s="77"/>
      <c r="B424" s="76"/>
    </row>
    <row r="425" spans="1:2" s="55" customFormat="1" ht="18.75" customHeight="1" x14ac:dyDescent="0.25">
      <c r="A425" s="77"/>
      <c r="B425" s="76"/>
    </row>
    <row r="426" spans="1:2" s="55" customFormat="1" ht="18.75" customHeight="1" x14ac:dyDescent="0.25">
      <c r="A426" s="77"/>
      <c r="B426" s="76"/>
    </row>
    <row r="427" spans="1:2" s="55" customFormat="1" ht="18.75" customHeight="1" x14ac:dyDescent="0.25">
      <c r="A427" s="77"/>
      <c r="B427" s="76"/>
    </row>
    <row r="428" spans="1:2" s="55" customFormat="1" ht="18.75" customHeight="1" x14ac:dyDescent="0.25">
      <c r="A428" s="77"/>
      <c r="B428" s="76"/>
    </row>
    <row r="429" spans="1:2" s="55" customFormat="1" ht="18.75" customHeight="1" x14ac:dyDescent="0.25">
      <c r="A429" s="77"/>
      <c r="B429" s="76"/>
    </row>
    <row r="430" spans="1:2" s="55" customFormat="1" ht="18.75" customHeight="1" x14ac:dyDescent="0.25">
      <c r="A430" s="77"/>
      <c r="B430" s="76"/>
    </row>
    <row r="431" spans="1:2" s="55" customFormat="1" ht="18.75" customHeight="1" x14ac:dyDescent="0.25">
      <c r="A431" s="77"/>
      <c r="B431" s="76"/>
    </row>
    <row r="432" spans="1:2" s="55" customFormat="1" ht="18.75" customHeight="1" x14ac:dyDescent="0.25">
      <c r="A432" s="77"/>
      <c r="B432" s="76"/>
    </row>
    <row r="433" spans="1:2" s="55" customFormat="1" ht="18.75" customHeight="1" x14ac:dyDescent="0.25">
      <c r="A433" s="77"/>
      <c r="B433" s="76"/>
    </row>
    <row r="434" spans="1:2" s="55" customFormat="1" ht="18.75" customHeight="1" x14ac:dyDescent="0.25">
      <c r="A434" s="77"/>
      <c r="B434" s="76"/>
    </row>
    <row r="435" spans="1:2" s="55" customFormat="1" ht="18.75" customHeight="1" x14ac:dyDescent="0.25">
      <c r="A435" s="77"/>
      <c r="B435" s="76"/>
    </row>
    <row r="436" spans="1:2" s="55" customFormat="1" ht="18.75" customHeight="1" x14ac:dyDescent="0.25">
      <c r="A436" s="77"/>
      <c r="B436" s="76"/>
    </row>
    <row r="437" spans="1:2" s="55" customFormat="1" ht="18.75" customHeight="1" x14ac:dyDescent="0.25">
      <c r="A437" s="77"/>
      <c r="B437" s="76"/>
    </row>
    <row r="438" spans="1:2" s="55" customFormat="1" ht="18.75" customHeight="1" x14ac:dyDescent="0.25">
      <c r="A438" s="77"/>
      <c r="B438" s="76"/>
    </row>
    <row r="439" spans="1:2" s="55" customFormat="1" ht="18.75" customHeight="1" x14ac:dyDescent="0.25">
      <c r="A439" s="77"/>
      <c r="B439" s="76"/>
    </row>
    <row r="440" spans="1:2" s="55" customFormat="1" ht="18.75" customHeight="1" x14ac:dyDescent="0.25">
      <c r="A440" s="77"/>
      <c r="B440" s="76"/>
    </row>
    <row r="441" spans="1:2" s="55" customFormat="1" ht="18.75" customHeight="1" x14ac:dyDescent="0.25">
      <c r="A441" s="77"/>
      <c r="B441" s="76"/>
    </row>
    <row r="442" spans="1:2" s="55" customFormat="1" ht="18.75" customHeight="1" x14ac:dyDescent="0.25">
      <c r="A442" s="77"/>
      <c r="B442" s="76"/>
    </row>
    <row r="443" spans="1:2" s="55" customFormat="1" ht="18.75" customHeight="1" x14ac:dyDescent="0.25">
      <c r="A443" s="77"/>
      <c r="B443" s="76"/>
    </row>
    <row r="444" spans="1:2" s="55" customFormat="1" ht="18.75" customHeight="1" x14ac:dyDescent="0.25">
      <c r="A444" s="77"/>
      <c r="B444" s="76"/>
    </row>
    <row r="445" spans="1:2" s="55" customFormat="1" ht="18.75" customHeight="1" x14ac:dyDescent="0.25">
      <c r="A445" s="77"/>
      <c r="B445" s="76"/>
    </row>
    <row r="446" spans="1:2" s="55" customFormat="1" ht="18.75" customHeight="1" x14ac:dyDescent="0.25">
      <c r="A446" s="77"/>
      <c r="B446" s="76"/>
    </row>
    <row r="447" spans="1:2" s="55" customFormat="1" ht="18.75" customHeight="1" x14ac:dyDescent="0.25">
      <c r="A447" s="77"/>
      <c r="B447" s="76"/>
    </row>
    <row r="448" spans="1:2" s="55" customFormat="1" ht="18.75" customHeight="1" x14ac:dyDescent="0.25">
      <c r="A448" s="77"/>
      <c r="B448" s="76"/>
    </row>
    <row r="449" spans="1:2" s="55" customFormat="1" ht="18.75" customHeight="1" x14ac:dyDescent="0.25">
      <c r="A449" s="77"/>
      <c r="B449" s="76"/>
    </row>
    <row r="450" spans="1:2" s="55" customFormat="1" ht="18.75" customHeight="1" x14ac:dyDescent="0.25">
      <c r="A450" s="77"/>
      <c r="B450" s="76"/>
    </row>
    <row r="451" spans="1:2" s="55" customFormat="1" ht="18.75" customHeight="1" x14ac:dyDescent="0.25">
      <c r="A451" s="77"/>
      <c r="B451" s="76"/>
    </row>
    <row r="452" spans="1:2" s="55" customFormat="1" ht="18.75" customHeight="1" x14ac:dyDescent="0.25">
      <c r="A452" s="77"/>
      <c r="B452" s="76"/>
    </row>
    <row r="453" spans="1:2" s="55" customFormat="1" ht="18.75" customHeight="1" x14ac:dyDescent="0.25">
      <c r="A453" s="77"/>
      <c r="B453" s="76"/>
    </row>
    <row r="454" spans="1:2" s="55" customFormat="1" ht="18.75" customHeight="1" x14ac:dyDescent="0.25">
      <c r="A454" s="77"/>
      <c r="B454" s="76"/>
    </row>
    <row r="455" spans="1:2" s="55" customFormat="1" ht="18.75" customHeight="1" x14ac:dyDescent="0.25">
      <c r="A455" s="77"/>
      <c r="B455" s="76"/>
    </row>
    <row r="456" spans="1:2" s="55" customFormat="1" ht="18.75" customHeight="1" x14ac:dyDescent="0.25">
      <c r="A456" s="77"/>
      <c r="B456" s="76"/>
    </row>
    <row r="457" spans="1:2" s="55" customFormat="1" ht="18.75" customHeight="1" x14ac:dyDescent="0.25">
      <c r="A457" s="77"/>
      <c r="B457" s="76"/>
    </row>
    <row r="458" spans="1:2" s="55" customFormat="1" ht="18.75" customHeight="1" x14ac:dyDescent="0.25">
      <c r="A458" s="77"/>
      <c r="B458" s="76"/>
    </row>
    <row r="459" spans="1:2" s="55" customFormat="1" ht="18.75" customHeight="1" x14ac:dyDescent="0.25">
      <c r="A459" s="77"/>
      <c r="B459" s="76"/>
    </row>
    <row r="460" spans="1:2" s="55" customFormat="1" ht="18.75" customHeight="1" x14ac:dyDescent="0.25">
      <c r="A460" s="77"/>
      <c r="B460" s="76"/>
    </row>
    <row r="461" spans="1:2" s="55" customFormat="1" ht="18.75" customHeight="1" x14ac:dyDescent="0.25">
      <c r="A461" s="77"/>
      <c r="B461" s="76"/>
    </row>
    <row r="462" spans="1:2" s="55" customFormat="1" ht="18.75" customHeight="1" x14ac:dyDescent="0.25">
      <c r="A462" s="77"/>
      <c r="B462" s="76"/>
    </row>
    <row r="463" spans="1:2" s="55" customFormat="1" ht="18.75" customHeight="1" x14ac:dyDescent="0.25">
      <c r="A463" s="77"/>
      <c r="B463" s="76"/>
    </row>
    <row r="464" spans="1:2" s="55" customFormat="1" ht="18.75" customHeight="1" x14ac:dyDescent="0.25">
      <c r="A464" s="77"/>
      <c r="B464" s="76"/>
    </row>
    <row r="465" spans="1:2" s="55" customFormat="1" ht="18.75" customHeight="1" x14ac:dyDescent="0.25">
      <c r="A465" s="77"/>
      <c r="B465" s="76"/>
    </row>
    <row r="466" spans="1:2" s="55" customFormat="1" ht="18.75" customHeight="1" x14ac:dyDescent="0.25">
      <c r="A466" s="77"/>
      <c r="B466" s="76"/>
    </row>
    <row r="467" spans="1:2" s="55" customFormat="1" ht="18.75" customHeight="1" x14ac:dyDescent="0.25">
      <c r="A467" s="77"/>
      <c r="B467" s="76"/>
    </row>
    <row r="468" spans="1:2" s="55" customFormat="1" ht="18.75" customHeight="1" x14ac:dyDescent="0.25">
      <c r="A468" s="77"/>
      <c r="B468" s="76"/>
    </row>
    <row r="469" spans="1:2" s="55" customFormat="1" ht="18.75" customHeight="1" x14ac:dyDescent="0.25">
      <c r="A469" s="77"/>
      <c r="B469" s="76"/>
    </row>
    <row r="470" spans="1:2" s="55" customFormat="1" ht="18.75" customHeight="1" x14ac:dyDescent="0.25">
      <c r="A470" s="77"/>
      <c r="B470" s="76"/>
    </row>
    <row r="471" spans="1:2" s="55" customFormat="1" ht="18.75" customHeight="1" x14ac:dyDescent="0.25">
      <c r="A471" s="77"/>
      <c r="B471" s="76"/>
    </row>
    <row r="472" spans="1:2" s="55" customFormat="1" ht="18.75" customHeight="1" x14ac:dyDescent="0.25">
      <c r="A472" s="77"/>
      <c r="B472" s="76"/>
    </row>
    <row r="473" spans="1:2" s="55" customFormat="1" ht="18.75" customHeight="1" x14ac:dyDescent="0.25">
      <c r="A473" s="77"/>
      <c r="B473" s="76"/>
    </row>
    <row r="474" spans="1:2" s="55" customFormat="1" ht="18.75" customHeight="1" x14ac:dyDescent="0.25">
      <c r="A474" s="77"/>
      <c r="B474" s="76"/>
    </row>
    <row r="475" spans="1:2" s="55" customFormat="1" ht="18.75" customHeight="1" x14ac:dyDescent="0.25">
      <c r="A475" s="77"/>
      <c r="B475" s="76"/>
    </row>
    <row r="476" spans="1:2" s="55" customFormat="1" ht="18.75" customHeight="1" x14ac:dyDescent="0.25">
      <c r="A476" s="77"/>
      <c r="B476" s="76"/>
    </row>
    <row r="477" spans="1:2" s="55" customFormat="1" ht="18.75" customHeight="1" x14ac:dyDescent="0.25">
      <c r="A477" s="77"/>
      <c r="B477" s="76"/>
    </row>
    <row r="478" spans="1:2" s="55" customFormat="1" ht="18.75" customHeight="1" x14ac:dyDescent="0.25">
      <c r="A478" s="77"/>
      <c r="B478" s="76"/>
    </row>
    <row r="479" spans="1:2" s="55" customFormat="1" ht="18.75" customHeight="1" x14ac:dyDescent="0.25">
      <c r="A479" s="77"/>
      <c r="B479" s="76"/>
    </row>
    <row r="480" spans="1:2" s="55" customFormat="1" ht="18.75" customHeight="1" x14ac:dyDescent="0.25">
      <c r="A480" s="77"/>
      <c r="B480" s="76"/>
    </row>
    <row r="481" spans="1:2" s="55" customFormat="1" ht="18.75" customHeight="1" x14ac:dyDescent="0.25">
      <c r="A481" s="77"/>
      <c r="B481" s="76"/>
    </row>
    <row r="482" spans="1:2" s="55" customFormat="1" ht="18.75" customHeight="1" x14ac:dyDescent="0.25">
      <c r="A482" s="77"/>
      <c r="B482" s="76"/>
    </row>
    <row r="483" spans="1:2" s="55" customFormat="1" ht="18.75" customHeight="1" x14ac:dyDescent="0.25">
      <c r="A483" s="77"/>
      <c r="B483" s="76"/>
    </row>
    <row r="484" spans="1:2" s="55" customFormat="1" ht="18.75" customHeight="1" x14ac:dyDescent="0.25">
      <c r="A484" s="77"/>
      <c r="B484" s="76"/>
    </row>
    <row r="485" spans="1:2" s="55" customFormat="1" ht="18.75" customHeight="1" x14ac:dyDescent="0.25">
      <c r="A485" s="77"/>
      <c r="B485" s="76"/>
    </row>
    <row r="486" spans="1:2" s="55" customFormat="1" ht="18.75" customHeight="1" x14ac:dyDescent="0.25">
      <c r="A486" s="77"/>
      <c r="B486" s="76"/>
    </row>
    <row r="487" spans="1:2" s="55" customFormat="1" ht="18.75" customHeight="1" x14ac:dyDescent="0.25">
      <c r="A487" s="77"/>
      <c r="B487" s="76"/>
    </row>
    <row r="488" spans="1:2" s="55" customFormat="1" ht="18.75" customHeight="1" x14ac:dyDescent="0.25">
      <c r="A488" s="77"/>
      <c r="B488" s="76"/>
    </row>
    <row r="489" spans="1:2" s="55" customFormat="1" ht="18.75" customHeight="1" x14ac:dyDescent="0.25">
      <c r="A489" s="77"/>
      <c r="B489" s="76"/>
    </row>
    <row r="490" spans="1:2" s="55" customFormat="1" ht="18.75" customHeight="1" x14ac:dyDescent="0.25">
      <c r="A490" s="77"/>
      <c r="B490" s="76"/>
    </row>
    <row r="491" spans="1:2" s="55" customFormat="1" ht="18.75" customHeight="1" x14ac:dyDescent="0.25">
      <c r="A491" s="77"/>
      <c r="B491" s="76"/>
    </row>
    <row r="492" spans="1:2" s="55" customFormat="1" ht="18.75" customHeight="1" x14ac:dyDescent="0.25">
      <c r="A492" s="77"/>
      <c r="B492" s="76"/>
    </row>
    <row r="493" spans="1:2" s="55" customFormat="1" ht="18.75" customHeight="1" x14ac:dyDescent="0.25">
      <c r="A493" s="77"/>
      <c r="B493" s="76"/>
    </row>
    <row r="494" spans="1:2" s="55" customFormat="1" ht="18.75" customHeight="1" x14ac:dyDescent="0.25">
      <c r="A494" s="77"/>
      <c r="B494" s="76"/>
    </row>
    <row r="495" spans="1:2" s="55" customFormat="1" ht="18.75" customHeight="1" x14ac:dyDescent="0.25">
      <c r="A495" s="77"/>
      <c r="B495" s="76"/>
    </row>
    <row r="496" spans="1:2" s="55" customFormat="1" ht="18.75" customHeight="1" x14ac:dyDescent="0.25">
      <c r="A496" s="77"/>
      <c r="B496" s="76"/>
    </row>
    <row r="497" spans="1:2" s="55" customFormat="1" ht="18.75" customHeight="1" x14ac:dyDescent="0.25">
      <c r="A497" s="77"/>
      <c r="B497" s="76"/>
    </row>
    <row r="498" spans="1:2" s="55" customFormat="1" ht="18.75" customHeight="1" x14ac:dyDescent="0.25">
      <c r="A498" s="77"/>
      <c r="B498" s="76"/>
    </row>
    <row r="499" spans="1:2" s="55" customFormat="1" ht="18.75" customHeight="1" x14ac:dyDescent="0.25">
      <c r="A499" s="77"/>
      <c r="B499" s="76"/>
    </row>
    <row r="500" spans="1:2" s="55" customFormat="1" ht="18.75" customHeight="1" x14ac:dyDescent="0.25">
      <c r="A500" s="77"/>
      <c r="B500" s="76"/>
    </row>
    <row r="501" spans="1:2" s="55" customFormat="1" ht="18.75" customHeight="1" x14ac:dyDescent="0.25">
      <c r="A501" s="77"/>
      <c r="B501" s="76"/>
    </row>
    <row r="502" spans="1:2" s="55" customFormat="1" ht="18.75" customHeight="1" x14ac:dyDescent="0.25">
      <c r="A502" s="77"/>
      <c r="B502" s="76"/>
    </row>
    <row r="503" spans="1:2" s="55" customFormat="1" ht="18.75" customHeight="1" x14ac:dyDescent="0.25">
      <c r="A503" s="77"/>
      <c r="B503" s="76"/>
    </row>
    <row r="504" spans="1:2" s="55" customFormat="1" ht="18.75" customHeight="1" x14ac:dyDescent="0.25">
      <c r="A504" s="77"/>
      <c r="B504" s="76"/>
    </row>
    <row r="505" spans="1:2" s="55" customFormat="1" ht="18.75" customHeight="1" x14ac:dyDescent="0.25">
      <c r="A505" s="77"/>
      <c r="B505" s="76"/>
    </row>
    <row r="506" spans="1:2" s="55" customFormat="1" ht="18.75" customHeight="1" x14ac:dyDescent="0.25">
      <c r="A506" s="77"/>
      <c r="B506" s="76"/>
    </row>
    <row r="507" spans="1:2" s="55" customFormat="1" ht="18.75" customHeight="1" x14ac:dyDescent="0.25">
      <c r="A507" s="77"/>
      <c r="B507" s="76"/>
    </row>
    <row r="508" spans="1:2" s="55" customFormat="1" ht="18.75" customHeight="1" x14ac:dyDescent="0.25">
      <c r="A508" s="77"/>
      <c r="B508" s="76"/>
    </row>
    <row r="509" spans="1:2" s="55" customFormat="1" ht="18.75" customHeight="1" x14ac:dyDescent="0.25">
      <c r="A509" s="77"/>
      <c r="B509" s="76"/>
    </row>
    <row r="510" spans="1:2" s="55" customFormat="1" ht="18.75" customHeight="1" x14ac:dyDescent="0.25">
      <c r="A510" s="77"/>
      <c r="B510" s="76"/>
    </row>
    <row r="511" spans="1:2" s="55" customFormat="1" ht="18.75" customHeight="1" x14ac:dyDescent="0.25">
      <c r="A511" s="77"/>
      <c r="B511" s="76"/>
    </row>
    <row r="512" spans="1:2" s="55" customFormat="1" ht="18.75" customHeight="1" x14ac:dyDescent="0.25">
      <c r="A512" s="77"/>
      <c r="B512" s="76"/>
    </row>
    <row r="513" spans="1:2" s="55" customFormat="1" ht="18.75" customHeight="1" x14ac:dyDescent="0.25">
      <c r="A513" s="77"/>
      <c r="B513" s="76"/>
    </row>
    <row r="514" spans="1:2" s="55" customFormat="1" ht="18.75" customHeight="1" x14ac:dyDescent="0.25">
      <c r="A514" s="77"/>
      <c r="B514" s="76"/>
    </row>
    <row r="515" spans="1:2" s="55" customFormat="1" ht="18.75" customHeight="1" x14ac:dyDescent="0.25">
      <c r="A515" s="77"/>
      <c r="B515" s="76"/>
    </row>
    <row r="516" spans="1:2" s="55" customFormat="1" ht="18.75" customHeight="1" x14ac:dyDescent="0.25">
      <c r="A516" s="77"/>
      <c r="B516" s="76"/>
    </row>
    <row r="517" spans="1:2" s="55" customFormat="1" ht="18.75" customHeight="1" x14ac:dyDescent="0.25">
      <c r="A517" s="77"/>
      <c r="B517" s="76"/>
    </row>
    <row r="518" spans="1:2" s="55" customFormat="1" ht="18.75" customHeight="1" x14ac:dyDescent="0.25">
      <c r="A518" s="77"/>
      <c r="B518" s="76"/>
    </row>
    <row r="519" spans="1:2" s="55" customFormat="1" ht="18.75" customHeight="1" x14ac:dyDescent="0.25">
      <c r="A519" s="77"/>
      <c r="B519" s="76"/>
    </row>
    <row r="520" spans="1:2" s="55" customFormat="1" ht="18.75" customHeight="1" x14ac:dyDescent="0.25">
      <c r="A520" s="77"/>
      <c r="B520" s="76"/>
    </row>
    <row r="521" spans="1:2" s="55" customFormat="1" ht="18.75" customHeight="1" x14ac:dyDescent="0.25">
      <c r="A521" s="77"/>
      <c r="B521" s="76"/>
    </row>
    <row r="522" spans="1:2" s="55" customFormat="1" ht="18.75" customHeight="1" x14ac:dyDescent="0.25">
      <c r="A522" s="77"/>
      <c r="B522" s="76"/>
    </row>
    <row r="523" spans="1:2" s="55" customFormat="1" ht="18.75" customHeight="1" x14ac:dyDescent="0.25">
      <c r="A523" s="77"/>
      <c r="B523" s="76"/>
    </row>
    <row r="524" spans="1:2" s="55" customFormat="1" ht="18.75" customHeight="1" x14ac:dyDescent="0.25">
      <c r="A524" s="77"/>
      <c r="B524" s="76"/>
    </row>
    <row r="525" spans="1:2" s="55" customFormat="1" ht="18.75" customHeight="1" x14ac:dyDescent="0.25">
      <c r="A525" s="77"/>
      <c r="B525" s="76"/>
    </row>
    <row r="526" spans="1:2" s="55" customFormat="1" ht="18.75" customHeight="1" x14ac:dyDescent="0.25">
      <c r="A526" s="77"/>
      <c r="B526" s="76"/>
    </row>
    <row r="527" spans="1:2" s="55" customFormat="1" ht="18.75" customHeight="1" x14ac:dyDescent="0.25">
      <c r="A527" s="77"/>
      <c r="B527" s="76"/>
    </row>
    <row r="528" spans="1:2" s="55" customFormat="1" ht="18.75" customHeight="1" x14ac:dyDescent="0.25">
      <c r="A528" s="77"/>
      <c r="B528" s="76"/>
    </row>
    <row r="529" spans="1:2" s="55" customFormat="1" ht="18.75" customHeight="1" x14ac:dyDescent="0.25">
      <c r="A529" s="77"/>
      <c r="B529" s="76"/>
    </row>
    <row r="530" spans="1:2" s="55" customFormat="1" ht="18.75" customHeight="1" x14ac:dyDescent="0.25">
      <c r="A530" s="77"/>
      <c r="B530" s="76"/>
    </row>
    <row r="531" spans="1:2" s="55" customFormat="1" ht="18.75" customHeight="1" x14ac:dyDescent="0.25">
      <c r="A531" s="77"/>
      <c r="B531" s="76"/>
    </row>
    <row r="532" spans="1:2" s="55" customFormat="1" ht="18.75" customHeight="1" x14ac:dyDescent="0.25">
      <c r="A532" s="77"/>
      <c r="B532" s="76"/>
    </row>
    <row r="533" spans="1:2" s="55" customFormat="1" ht="18.75" customHeight="1" x14ac:dyDescent="0.25">
      <c r="A533" s="77"/>
      <c r="B533" s="76"/>
    </row>
    <row r="534" spans="1:2" s="55" customFormat="1" ht="18.75" customHeight="1" x14ac:dyDescent="0.25">
      <c r="A534" s="77"/>
      <c r="B534" s="76"/>
    </row>
    <row r="535" spans="1:2" s="55" customFormat="1" ht="18.75" customHeight="1" x14ac:dyDescent="0.25">
      <c r="A535" s="77"/>
      <c r="B535" s="76"/>
    </row>
    <row r="536" spans="1:2" s="55" customFormat="1" ht="18.75" customHeight="1" x14ac:dyDescent="0.25">
      <c r="A536" s="77"/>
      <c r="B536" s="76"/>
    </row>
    <row r="537" spans="1:2" s="55" customFormat="1" ht="18.75" customHeight="1" x14ac:dyDescent="0.25">
      <c r="A537" s="77"/>
      <c r="B537" s="76"/>
    </row>
    <row r="538" spans="1:2" s="55" customFormat="1" ht="18.75" customHeight="1" x14ac:dyDescent="0.25">
      <c r="A538" s="77"/>
      <c r="B538" s="76"/>
    </row>
    <row r="539" spans="1:2" s="55" customFormat="1" ht="18.75" customHeight="1" x14ac:dyDescent="0.25">
      <c r="A539" s="77"/>
      <c r="B539" s="76"/>
    </row>
    <row r="540" spans="1:2" s="55" customFormat="1" ht="18.75" customHeight="1" x14ac:dyDescent="0.25">
      <c r="A540" s="77"/>
      <c r="B540" s="76"/>
    </row>
    <row r="541" spans="1:2" s="55" customFormat="1" ht="18.75" customHeight="1" x14ac:dyDescent="0.25">
      <c r="A541" s="77"/>
      <c r="B541" s="76"/>
    </row>
    <row r="542" spans="1:2" s="55" customFormat="1" ht="18.75" customHeight="1" x14ac:dyDescent="0.25">
      <c r="A542" s="77"/>
      <c r="B542" s="76"/>
    </row>
    <row r="543" spans="1:2" s="55" customFormat="1" ht="18.75" customHeight="1" x14ac:dyDescent="0.25">
      <c r="A543" s="77"/>
      <c r="B543" s="76"/>
    </row>
    <row r="544" spans="1:2" s="55" customFormat="1" ht="18.75" customHeight="1" x14ac:dyDescent="0.25">
      <c r="A544" s="77"/>
      <c r="B544" s="76"/>
    </row>
    <row r="545" spans="1:2" s="55" customFormat="1" ht="18.75" customHeight="1" x14ac:dyDescent="0.25">
      <c r="A545" s="77"/>
      <c r="B545" s="76"/>
    </row>
    <row r="546" spans="1:2" s="55" customFormat="1" ht="18.75" customHeight="1" x14ac:dyDescent="0.25">
      <c r="B546" s="78"/>
    </row>
    <row r="547" spans="1:2" s="55" customFormat="1" ht="18.75" customHeight="1" x14ac:dyDescent="0.25">
      <c r="B547" s="78"/>
    </row>
    <row r="548" spans="1:2" s="55" customFormat="1" ht="18.75" customHeight="1" x14ac:dyDescent="0.25">
      <c r="B548" s="78"/>
    </row>
    <row r="549" spans="1:2" s="55" customFormat="1" ht="18.75" customHeight="1" x14ac:dyDescent="0.25">
      <c r="B549" s="78"/>
    </row>
    <row r="550" spans="1:2" s="55" customFormat="1" ht="18.75" customHeight="1" x14ac:dyDescent="0.25">
      <c r="B550" s="78"/>
    </row>
    <row r="551" spans="1:2" s="55" customFormat="1" ht="18.75" customHeight="1" x14ac:dyDescent="0.25">
      <c r="B551" s="78"/>
    </row>
    <row r="552" spans="1:2" s="55" customFormat="1" ht="18.75" customHeight="1" x14ac:dyDescent="0.25">
      <c r="B552" s="78"/>
    </row>
    <row r="553" spans="1:2" s="55" customFormat="1" ht="18.75" customHeight="1" x14ac:dyDescent="0.25">
      <c r="B553" s="78"/>
    </row>
    <row r="554" spans="1:2" s="55" customFormat="1" ht="18.75" customHeight="1" x14ac:dyDescent="0.25">
      <c r="B554" s="78"/>
    </row>
    <row r="555" spans="1:2" s="55" customFormat="1" ht="18.75" customHeight="1" x14ac:dyDescent="0.25">
      <c r="B555" s="78"/>
    </row>
    <row r="556" spans="1:2" s="55" customFormat="1" ht="18.75" customHeight="1" x14ac:dyDescent="0.25">
      <c r="B556" s="78"/>
    </row>
    <row r="557" spans="1:2" s="55" customFormat="1" ht="18.75" customHeight="1" x14ac:dyDescent="0.25">
      <c r="B557" s="78"/>
    </row>
    <row r="558" spans="1:2" s="55" customFormat="1" ht="18.75" customHeight="1" x14ac:dyDescent="0.25">
      <c r="B558" s="78"/>
    </row>
    <row r="559" spans="1:2" s="55" customFormat="1" ht="18.75" customHeight="1" x14ac:dyDescent="0.25">
      <c r="B559" s="78"/>
    </row>
    <row r="560" spans="1:2" s="55" customFormat="1" ht="18.75" customHeight="1" x14ac:dyDescent="0.25">
      <c r="B560" s="78"/>
    </row>
    <row r="561" spans="2:2" s="55" customFormat="1" ht="18.75" customHeight="1" x14ac:dyDescent="0.25">
      <c r="B561" s="78"/>
    </row>
    <row r="562" spans="2:2" s="55" customFormat="1" ht="18.75" customHeight="1" x14ac:dyDescent="0.25">
      <c r="B562" s="78"/>
    </row>
    <row r="563" spans="2:2" s="55" customFormat="1" ht="18.75" customHeight="1" x14ac:dyDescent="0.25">
      <c r="B563" s="78"/>
    </row>
    <row r="564" spans="2:2" s="55" customFormat="1" ht="18.75" customHeight="1" x14ac:dyDescent="0.25">
      <c r="B564" s="78"/>
    </row>
    <row r="565" spans="2:2" s="55" customFormat="1" ht="18.75" customHeight="1" x14ac:dyDescent="0.25">
      <c r="B565" s="78"/>
    </row>
    <row r="566" spans="2:2" s="55" customFormat="1" ht="18.75" customHeight="1" x14ac:dyDescent="0.25">
      <c r="B566" s="78"/>
    </row>
    <row r="567" spans="2:2" s="55" customFormat="1" ht="18.75" customHeight="1" x14ac:dyDescent="0.25">
      <c r="B567" s="78"/>
    </row>
    <row r="568" spans="2:2" s="55" customFormat="1" ht="18.75" customHeight="1" x14ac:dyDescent="0.25">
      <c r="B568" s="78"/>
    </row>
    <row r="569" spans="2:2" s="55" customFormat="1" ht="18.75" customHeight="1" x14ac:dyDescent="0.25">
      <c r="B569" s="78"/>
    </row>
    <row r="570" spans="2:2" s="55" customFormat="1" ht="18.75" customHeight="1" x14ac:dyDescent="0.25">
      <c r="B570" s="78"/>
    </row>
    <row r="571" spans="2:2" s="55" customFormat="1" ht="18.75" customHeight="1" x14ac:dyDescent="0.25">
      <c r="B571" s="78"/>
    </row>
    <row r="572" spans="2:2" s="55" customFormat="1" ht="18.75" customHeight="1" x14ac:dyDescent="0.25">
      <c r="B572" s="78"/>
    </row>
    <row r="573" spans="2:2" s="55" customFormat="1" ht="18.75" customHeight="1" x14ac:dyDescent="0.25">
      <c r="B573" s="78"/>
    </row>
    <row r="574" spans="2:2" s="55" customFormat="1" ht="18.75" customHeight="1" x14ac:dyDescent="0.25">
      <c r="B574" s="78"/>
    </row>
    <row r="575" spans="2:2" s="55" customFormat="1" ht="18.75" customHeight="1" x14ac:dyDescent="0.25">
      <c r="B575" s="78"/>
    </row>
    <row r="576" spans="2:2" s="55" customFormat="1" ht="18.75" customHeight="1" x14ac:dyDescent="0.25">
      <c r="B576" s="78"/>
    </row>
    <row r="577" spans="2:2" s="55" customFormat="1" ht="18.75" customHeight="1" x14ac:dyDescent="0.25">
      <c r="B577" s="78"/>
    </row>
    <row r="578" spans="2:2" s="55" customFormat="1" ht="18.75" customHeight="1" x14ac:dyDescent="0.25">
      <c r="B578" s="78"/>
    </row>
    <row r="579" spans="2:2" s="55" customFormat="1" ht="18.75" customHeight="1" x14ac:dyDescent="0.25">
      <c r="B579" s="78"/>
    </row>
    <row r="580" spans="2:2" s="55" customFormat="1" ht="18.75" customHeight="1" x14ac:dyDescent="0.25">
      <c r="B580" s="78"/>
    </row>
    <row r="581" spans="2:2" s="55" customFormat="1" ht="18.75" customHeight="1" x14ac:dyDescent="0.25">
      <c r="B581" s="78"/>
    </row>
    <row r="582" spans="2:2" s="55" customFormat="1" ht="18.75" customHeight="1" x14ac:dyDescent="0.25">
      <c r="B582" s="78"/>
    </row>
    <row r="583" spans="2:2" s="55" customFormat="1" ht="18.75" customHeight="1" x14ac:dyDescent="0.25">
      <c r="B583" s="78"/>
    </row>
    <row r="584" spans="2:2" s="55" customFormat="1" ht="18.75" customHeight="1" x14ac:dyDescent="0.25">
      <c r="B584" s="78"/>
    </row>
    <row r="585" spans="2:2" s="55" customFormat="1" ht="18.75" customHeight="1" x14ac:dyDescent="0.25">
      <c r="B585" s="78"/>
    </row>
    <row r="586" spans="2:2" s="55" customFormat="1" ht="18.75" customHeight="1" x14ac:dyDescent="0.25">
      <c r="B586" s="78"/>
    </row>
    <row r="587" spans="2:2" s="55" customFormat="1" ht="18.75" customHeight="1" x14ac:dyDescent="0.25">
      <c r="B587" s="78"/>
    </row>
    <row r="588" spans="2:2" s="55" customFormat="1" ht="18.75" customHeight="1" x14ac:dyDescent="0.25">
      <c r="B588" s="78"/>
    </row>
    <row r="589" spans="2:2" s="55" customFormat="1" ht="18.75" customHeight="1" x14ac:dyDescent="0.25">
      <c r="B589" s="78"/>
    </row>
    <row r="590" spans="2:2" s="55" customFormat="1" ht="18.75" customHeight="1" x14ac:dyDescent="0.25">
      <c r="B590" s="78"/>
    </row>
    <row r="591" spans="2:2" s="55" customFormat="1" ht="18.75" customHeight="1" x14ac:dyDescent="0.25">
      <c r="B591" s="78"/>
    </row>
    <row r="592" spans="2:2" s="55" customFormat="1" ht="18.75" customHeight="1" x14ac:dyDescent="0.25">
      <c r="B592" s="78"/>
    </row>
    <row r="593" spans="2:2" s="55" customFormat="1" ht="18.75" customHeight="1" x14ac:dyDescent="0.25">
      <c r="B593" s="78"/>
    </row>
    <row r="594" spans="2:2" s="55" customFormat="1" ht="18.75" customHeight="1" x14ac:dyDescent="0.25">
      <c r="B594" s="78"/>
    </row>
    <row r="595" spans="2:2" s="55" customFormat="1" ht="18.75" customHeight="1" x14ac:dyDescent="0.25">
      <c r="B595" s="78"/>
    </row>
    <row r="596" spans="2:2" s="55" customFormat="1" ht="18.75" customHeight="1" x14ac:dyDescent="0.25">
      <c r="B596" s="78"/>
    </row>
    <row r="597" spans="2:2" s="55" customFormat="1" ht="18.75" customHeight="1" x14ac:dyDescent="0.25">
      <c r="B597" s="78"/>
    </row>
    <row r="598" spans="2:2" s="55" customFormat="1" ht="18.75" customHeight="1" x14ac:dyDescent="0.25">
      <c r="B598" s="78"/>
    </row>
    <row r="599" spans="2:2" s="55" customFormat="1" ht="18.75" customHeight="1" x14ac:dyDescent="0.25">
      <c r="B599" s="78"/>
    </row>
    <row r="600" spans="2:2" s="55" customFormat="1" ht="18.75" customHeight="1" x14ac:dyDescent="0.25">
      <c r="B600" s="78"/>
    </row>
    <row r="601" spans="2:2" s="55" customFormat="1" ht="18.75" customHeight="1" x14ac:dyDescent="0.25">
      <c r="B601" s="78"/>
    </row>
    <row r="602" spans="2:2" s="55" customFormat="1" ht="18.75" customHeight="1" x14ac:dyDescent="0.25">
      <c r="B602" s="78"/>
    </row>
    <row r="603" spans="2:2" s="55" customFormat="1" ht="18.75" customHeight="1" x14ac:dyDescent="0.25">
      <c r="B603" s="78"/>
    </row>
    <row r="604" spans="2:2" s="55" customFormat="1" ht="18.75" customHeight="1" x14ac:dyDescent="0.25">
      <c r="B604" s="78"/>
    </row>
    <row r="605" spans="2:2" s="55" customFormat="1" ht="18.75" customHeight="1" x14ac:dyDescent="0.25">
      <c r="B605" s="78"/>
    </row>
    <row r="606" spans="2:2" s="55" customFormat="1" ht="18.75" customHeight="1" x14ac:dyDescent="0.25">
      <c r="B606" s="78"/>
    </row>
    <row r="607" spans="2:2" s="55" customFormat="1" ht="18.75" customHeight="1" x14ac:dyDescent="0.25">
      <c r="B607" s="78"/>
    </row>
    <row r="608" spans="2:2" s="55" customFormat="1" ht="18.75" customHeight="1" x14ac:dyDescent="0.25">
      <c r="B608" s="78"/>
    </row>
    <row r="609" spans="2:2" s="55" customFormat="1" ht="18.75" customHeight="1" x14ac:dyDescent="0.25">
      <c r="B609" s="78"/>
    </row>
    <row r="610" spans="2:2" s="55" customFormat="1" ht="18.75" customHeight="1" x14ac:dyDescent="0.25">
      <c r="B610" s="78"/>
    </row>
    <row r="611" spans="2:2" s="55" customFormat="1" ht="18.75" customHeight="1" x14ac:dyDescent="0.25">
      <c r="B611" s="78"/>
    </row>
    <row r="612" spans="2:2" s="55" customFormat="1" ht="18.75" customHeight="1" x14ac:dyDescent="0.25">
      <c r="B612" s="78"/>
    </row>
    <row r="613" spans="2:2" s="55" customFormat="1" ht="18.75" customHeight="1" x14ac:dyDescent="0.25">
      <c r="B613" s="78"/>
    </row>
    <row r="614" spans="2:2" s="55" customFormat="1" ht="18.75" customHeight="1" x14ac:dyDescent="0.25">
      <c r="B614" s="78"/>
    </row>
    <row r="615" spans="2:2" s="55" customFormat="1" ht="18.75" customHeight="1" x14ac:dyDescent="0.25">
      <c r="B615" s="78"/>
    </row>
    <row r="616" spans="2:2" s="55" customFormat="1" ht="18.75" customHeight="1" x14ac:dyDescent="0.25">
      <c r="B616" s="78"/>
    </row>
    <row r="617" spans="2:2" s="55" customFormat="1" ht="18.75" customHeight="1" x14ac:dyDescent="0.25">
      <c r="B617" s="78"/>
    </row>
    <row r="618" spans="2:2" s="55" customFormat="1" ht="18.75" customHeight="1" x14ac:dyDescent="0.25">
      <c r="B618" s="78"/>
    </row>
    <row r="619" spans="2:2" s="55" customFormat="1" ht="18.75" customHeight="1" x14ac:dyDescent="0.25">
      <c r="B619" s="78"/>
    </row>
    <row r="620" spans="2:2" s="55" customFormat="1" ht="18.75" customHeight="1" x14ac:dyDescent="0.25">
      <c r="B620" s="78"/>
    </row>
    <row r="621" spans="2:2" s="55" customFormat="1" ht="18.75" customHeight="1" x14ac:dyDescent="0.25">
      <c r="B621" s="78"/>
    </row>
    <row r="622" spans="2:2" s="55" customFormat="1" ht="18.75" customHeight="1" x14ac:dyDescent="0.25">
      <c r="B622" s="78"/>
    </row>
    <row r="623" spans="2:2" s="55" customFormat="1" ht="18.75" customHeight="1" x14ac:dyDescent="0.25">
      <c r="B623" s="78"/>
    </row>
    <row r="624" spans="2:2" s="55" customFormat="1" ht="18.75" customHeight="1" x14ac:dyDescent="0.25">
      <c r="B624" s="78"/>
    </row>
    <row r="625" spans="2:2" s="55" customFormat="1" ht="18.75" customHeight="1" x14ac:dyDescent="0.25">
      <c r="B625" s="78"/>
    </row>
    <row r="626" spans="2:2" s="55" customFormat="1" ht="18.75" customHeight="1" x14ac:dyDescent="0.25">
      <c r="B626" s="78"/>
    </row>
    <row r="627" spans="2:2" s="55" customFormat="1" ht="18.75" customHeight="1" x14ac:dyDescent="0.25">
      <c r="B627" s="78"/>
    </row>
    <row r="628" spans="2:2" s="55" customFormat="1" ht="18.75" customHeight="1" x14ac:dyDescent="0.25">
      <c r="B628" s="78"/>
    </row>
    <row r="629" spans="2:2" s="55" customFormat="1" ht="18.75" customHeight="1" x14ac:dyDescent="0.25">
      <c r="B629" s="78"/>
    </row>
    <row r="630" spans="2:2" s="55" customFormat="1" ht="18.75" customHeight="1" x14ac:dyDescent="0.25">
      <c r="B630" s="78"/>
    </row>
    <row r="631" spans="2:2" s="55" customFormat="1" ht="18.75" customHeight="1" x14ac:dyDescent="0.25">
      <c r="B631" s="78"/>
    </row>
    <row r="632" spans="2:2" s="55" customFormat="1" ht="18.75" customHeight="1" x14ac:dyDescent="0.25">
      <c r="B632" s="78"/>
    </row>
    <row r="633" spans="2:2" s="55" customFormat="1" ht="18.75" customHeight="1" x14ac:dyDescent="0.25">
      <c r="B633" s="78"/>
    </row>
    <row r="634" spans="2:2" s="55" customFormat="1" ht="18.75" customHeight="1" x14ac:dyDescent="0.25">
      <c r="B634" s="78"/>
    </row>
    <row r="635" spans="2:2" s="55" customFormat="1" ht="18.75" customHeight="1" x14ac:dyDescent="0.25">
      <c r="B635" s="78"/>
    </row>
    <row r="636" spans="2:2" s="55" customFormat="1" ht="18.75" customHeight="1" x14ac:dyDescent="0.25">
      <c r="B636" s="78"/>
    </row>
    <row r="637" spans="2:2" s="55" customFormat="1" ht="18.75" customHeight="1" x14ac:dyDescent="0.25">
      <c r="B637" s="78"/>
    </row>
    <row r="638" spans="2:2" s="55" customFormat="1" ht="18.75" customHeight="1" x14ac:dyDescent="0.25">
      <c r="B638" s="78"/>
    </row>
    <row r="639" spans="2:2" s="55" customFormat="1" ht="18.75" customHeight="1" x14ac:dyDescent="0.25">
      <c r="B639" s="78"/>
    </row>
    <row r="640" spans="2:2" s="55" customFormat="1" ht="18.75" customHeight="1" x14ac:dyDescent="0.25">
      <c r="B640" s="78"/>
    </row>
    <row r="641" spans="2:2" s="55" customFormat="1" ht="18.75" customHeight="1" x14ac:dyDescent="0.25">
      <c r="B641" s="78"/>
    </row>
    <row r="642" spans="2:2" s="55" customFormat="1" ht="18.75" customHeight="1" x14ac:dyDescent="0.25">
      <c r="B642" s="78"/>
    </row>
    <row r="643" spans="2:2" s="55" customFormat="1" ht="18.75" customHeight="1" x14ac:dyDescent="0.25">
      <c r="B643" s="78"/>
    </row>
    <row r="644" spans="2:2" s="55" customFormat="1" ht="18.75" customHeight="1" x14ac:dyDescent="0.25">
      <c r="B644" s="78"/>
    </row>
    <row r="645" spans="2:2" s="55" customFormat="1" ht="18.75" customHeight="1" x14ac:dyDescent="0.25">
      <c r="B645" s="78"/>
    </row>
    <row r="646" spans="2:2" s="55" customFormat="1" ht="18.75" customHeight="1" x14ac:dyDescent="0.25">
      <c r="B646" s="78"/>
    </row>
    <row r="647" spans="2:2" s="55" customFormat="1" ht="18.75" customHeight="1" x14ac:dyDescent="0.25">
      <c r="B647" s="78"/>
    </row>
    <row r="648" spans="2:2" s="55" customFormat="1" ht="18.75" customHeight="1" x14ac:dyDescent="0.25">
      <c r="B648" s="78"/>
    </row>
    <row r="649" spans="2:2" s="55" customFormat="1" ht="18.75" customHeight="1" x14ac:dyDescent="0.25">
      <c r="B649" s="78"/>
    </row>
    <row r="650" spans="2:2" s="55" customFormat="1" ht="18.75" customHeight="1" x14ac:dyDescent="0.25">
      <c r="B650" s="78"/>
    </row>
    <row r="651" spans="2:2" s="55" customFormat="1" ht="18.75" customHeight="1" x14ac:dyDescent="0.25">
      <c r="B651" s="78"/>
    </row>
    <row r="652" spans="2:2" s="55" customFormat="1" ht="18.75" customHeight="1" x14ac:dyDescent="0.25">
      <c r="B652" s="78"/>
    </row>
    <row r="653" spans="2:2" s="55" customFormat="1" ht="18.75" customHeight="1" x14ac:dyDescent="0.25">
      <c r="B653" s="78"/>
    </row>
    <row r="654" spans="2:2" s="55" customFormat="1" ht="18.75" customHeight="1" x14ac:dyDescent="0.25">
      <c r="B654" s="78"/>
    </row>
    <row r="655" spans="2:2" s="55" customFormat="1" ht="18.75" customHeight="1" x14ac:dyDescent="0.25">
      <c r="B655" s="78"/>
    </row>
    <row r="656" spans="2:2" s="55" customFormat="1" ht="18.75" customHeight="1" x14ac:dyDescent="0.25">
      <c r="B656" s="78"/>
    </row>
    <row r="657" spans="2:2" s="55" customFormat="1" ht="18.75" customHeight="1" x14ac:dyDescent="0.25">
      <c r="B657" s="78"/>
    </row>
    <row r="658" spans="2:2" s="55" customFormat="1" ht="18.75" customHeight="1" x14ac:dyDescent="0.25">
      <c r="B658" s="78"/>
    </row>
    <row r="659" spans="2:2" s="55" customFormat="1" ht="18.75" customHeight="1" x14ac:dyDescent="0.25">
      <c r="B659" s="78"/>
    </row>
    <row r="660" spans="2:2" s="55" customFormat="1" ht="18.75" customHeight="1" x14ac:dyDescent="0.25">
      <c r="B660" s="78"/>
    </row>
    <row r="661" spans="2:2" s="55" customFormat="1" ht="18.75" customHeight="1" x14ac:dyDescent="0.25">
      <c r="B661" s="78"/>
    </row>
    <row r="662" spans="2:2" s="55" customFormat="1" ht="18.75" customHeight="1" x14ac:dyDescent="0.25">
      <c r="B662" s="78"/>
    </row>
    <row r="663" spans="2:2" s="55" customFormat="1" ht="18.75" customHeight="1" x14ac:dyDescent="0.25">
      <c r="B663" s="78"/>
    </row>
    <row r="664" spans="2:2" s="55" customFormat="1" ht="18.75" customHeight="1" x14ac:dyDescent="0.25">
      <c r="B664" s="78"/>
    </row>
    <row r="665" spans="2:2" s="55" customFormat="1" ht="18.75" customHeight="1" x14ac:dyDescent="0.25">
      <c r="B665" s="78"/>
    </row>
    <row r="666" spans="2:2" s="55" customFormat="1" ht="18.75" customHeight="1" x14ac:dyDescent="0.25">
      <c r="B666" s="78"/>
    </row>
    <row r="667" spans="2:2" s="55" customFormat="1" ht="18.75" customHeight="1" x14ac:dyDescent="0.25">
      <c r="B667" s="78"/>
    </row>
    <row r="668" spans="2:2" s="55" customFormat="1" ht="18.75" customHeight="1" x14ac:dyDescent="0.25">
      <c r="B668" s="78"/>
    </row>
    <row r="669" spans="2:2" s="55" customFormat="1" ht="18.75" customHeight="1" x14ac:dyDescent="0.25">
      <c r="B669" s="78"/>
    </row>
    <row r="670" spans="2:2" s="55" customFormat="1" ht="18.75" customHeight="1" x14ac:dyDescent="0.25">
      <c r="B670" s="78"/>
    </row>
    <row r="671" spans="2:2" s="55" customFormat="1" ht="18.75" customHeight="1" x14ac:dyDescent="0.25">
      <c r="B671" s="78"/>
    </row>
    <row r="672" spans="2:2" s="55" customFormat="1" ht="18.75" customHeight="1" x14ac:dyDescent="0.25">
      <c r="B672" s="78"/>
    </row>
    <row r="673" spans="2:2" s="55" customFormat="1" ht="18.75" customHeight="1" x14ac:dyDescent="0.25">
      <c r="B673" s="78"/>
    </row>
    <row r="674" spans="2:2" s="55" customFormat="1" ht="18.75" customHeight="1" x14ac:dyDescent="0.25">
      <c r="B674" s="78"/>
    </row>
    <row r="675" spans="2:2" s="55" customFormat="1" ht="18.75" customHeight="1" x14ac:dyDescent="0.25">
      <c r="B675" s="78"/>
    </row>
    <row r="676" spans="2:2" s="55" customFormat="1" ht="18.75" customHeight="1" x14ac:dyDescent="0.25">
      <c r="B676" s="78"/>
    </row>
    <row r="677" spans="2:2" s="55" customFormat="1" ht="18.75" customHeight="1" x14ac:dyDescent="0.25">
      <c r="B677" s="78"/>
    </row>
    <row r="678" spans="2:2" s="55" customFormat="1" ht="18.75" customHeight="1" x14ac:dyDescent="0.25">
      <c r="B678" s="78"/>
    </row>
    <row r="679" spans="2:2" s="55" customFormat="1" ht="18.75" customHeight="1" x14ac:dyDescent="0.25">
      <c r="B679" s="78"/>
    </row>
    <row r="680" spans="2:2" s="55" customFormat="1" ht="18.75" customHeight="1" x14ac:dyDescent="0.25">
      <c r="B680" s="78"/>
    </row>
    <row r="681" spans="2:2" s="55" customFormat="1" ht="18.75" customHeight="1" x14ac:dyDescent="0.25">
      <c r="B681" s="78"/>
    </row>
    <row r="682" spans="2:2" s="55" customFormat="1" ht="18.75" customHeight="1" x14ac:dyDescent="0.25">
      <c r="B682" s="78"/>
    </row>
    <row r="683" spans="2:2" s="55" customFormat="1" ht="18.75" customHeight="1" x14ac:dyDescent="0.25">
      <c r="B683" s="78"/>
    </row>
    <row r="684" spans="2:2" s="55" customFormat="1" ht="18.75" customHeight="1" x14ac:dyDescent="0.25">
      <c r="B684" s="78"/>
    </row>
    <row r="685" spans="2:2" s="55" customFormat="1" ht="18.75" customHeight="1" x14ac:dyDescent="0.25">
      <c r="B685" s="78"/>
    </row>
    <row r="686" spans="2:2" s="55" customFormat="1" ht="18.75" customHeight="1" x14ac:dyDescent="0.25">
      <c r="B686" s="78"/>
    </row>
    <row r="687" spans="2:2" s="55" customFormat="1" ht="18.75" customHeight="1" x14ac:dyDescent="0.25">
      <c r="B687" s="78"/>
    </row>
    <row r="688" spans="2:2" s="55" customFormat="1" ht="18.75" customHeight="1" x14ac:dyDescent="0.25">
      <c r="B688" s="78"/>
    </row>
    <row r="689" spans="2:2" s="55" customFormat="1" ht="18.75" customHeight="1" x14ac:dyDescent="0.25">
      <c r="B689" s="78"/>
    </row>
    <row r="690" spans="2:2" s="55" customFormat="1" ht="18.75" customHeight="1" x14ac:dyDescent="0.25">
      <c r="B690" s="78"/>
    </row>
    <row r="691" spans="2:2" s="55" customFormat="1" ht="18.75" customHeight="1" x14ac:dyDescent="0.25">
      <c r="B691" s="78"/>
    </row>
    <row r="692" spans="2:2" s="55" customFormat="1" ht="18.75" customHeight="1" x14ac:dyDescent="0.25">
      <c r="B692" s="78"/>
    </row>
    <row r="693" spans="2:2" s="55" customFormat="1" ht="18.75" customHeight="1" x14ac:dyDescent="0.25">
      <c r="B693" s="78"/>
    </row>
    <row r="694" spans="2:2" s="55" customFormat="1" ht="18.75" customHeight="1" x14ac:dyDescent="0.25">
      <c r="B694" s="78"/>
    </row>
    <row r="695" spans="2:2" s="55" customFormat="1" ht="18.75" customHeight="1" x14ac:dyDescent="0.25">
      <c r="B695" s="78"/>
    </row>
    <row r="696" spans="2:2" s="55" customFormat="1" ht="18.75" customHeight="1" x14ac:dyDescent="0.25">
      <c r="B696" s="78"/>
    </row>
    <row r="697" spans="2:2" s="55" customFormat="1" ht="18.75" customHeight="1" x14ac:dyDescent="0.25">
      <c r="B697" s="78"/>
    </row>
    <row r="698" spans="2:2" s="55" customFormat="1" ht="18.75" customHeight="1" x14ac:dyDescent="0.25">
      <c r="B698" s="78"/>
    </row>
    <row r="699" spans="2:2" s="55" customFormat="1" ht="18.75" customHeight="1" x14ac:dyDescent="0.25">
      <c r="B699" s="78"/>
    </row>
    <row r="700" spans="2:2" s="55" customFormat="1" ht="18.75" customHeight="1" x14ac:dyDescent="0.25">
      <c r="B700" s="78"/>
    </row>
    <row r="701" spans="2:2" s="55" customFormat="1" ht="18.75" customHeight="1" x14ac:dyDescent="0.25">
      <c r="B701" s="78"/>
    </row>
    <row r="702" spans="2:2" s="55" customFormat="1" ht="18.75" customHeight="1" x14ac:dyDescent="0.25">
      <c r="B702" s="78"/>
    </row>
    <row r="703" spans="2:2" s="55" customFormat="1" ht="18.75" customHeight="1" x14ac:dyDescent="0.25">
      <c r="B703" s="78"/>
    </row>
    <row r="704" spans="2:2" s="55" customFormat="1" ht="18.75" customHeight="1" x14ac:dyDescent="0.25">
      <c r="B704" s="78"/>
    </row>
    <row r="705" spans="2:2" s="55" customFormat="1" ht="18.75" customHeight="1" x14ac:dyDescent="0.25">
      <c r="B705" s="78"/>
    </row>
    <row r="706" spans="2:2" s="55" customFormat="1" ht="18.75" customHeight="1" x14ac:dyDescent="0.25">
      <c r="B706" s="78"/>
    </row>
    <row r="707" spans="2:2" s="55" customFormat="1" ht="18.75" customHeight="1" x14ac:dyDescent="0.25">
      <c r="B707" s="78"/>
    </row>
    <row r="708" spans="2:2" s="55" customFormat="1" ht="18.75" customHeight="1" x14ac:dyDescent="0.25">
      <c r="B708" s="78"/>
    </row>
    <row r="709" spans="2:2" s="55" customFormat="1" ht="18.75" customHeight="1" x14ac:dyDescent="0.25">
      <c r="B709" s="78"/>
    </row>
    <row r="710" spans="2:2" s="55" customFormat="1" ht="18.75" customHeight="1" x14ac:dyDescent="0.25">
      <c r="B710" s="78"/>
    </row>
    <row r="711" spans="2:2" s="55" customFormat="1" ht="18.75" customHeight="1" x14ac:dyDescent="0.25">
      <c r="B711" s="78"/>
    </row>
    <row r="712" spans="2:2" s="55" customFormat="1" ht="18.75" customHeight="1" x14ac:dyDescent="0.25">
      <c r="B712" s="78"/>
    </row>
    <row r="713" spans="2:2" s="55" customFormat="1" ht="18.75" customHeight="1" x14ac:dyDescent="0.25">
      <c r="B713" s="78"/>
    </row>
    <row r="714" spans="2:2" s="55" customFormat="1" ht="18.75" customHeight="1" x14ac:dyDescent="0.25">
      <c r="B714" s="78"/>
    </row>
    <row r="715" spans="2:2" s="55" customFormat="1" ht="18.75" customHeight="1" x14ac:dyDescent="0.25">
      <c r="B715" s="78"/>
    </row>
    <row r="716" spans="2:2" s="55" customFormat="1" ht="18.75" customHeight="1" x14ac:dyDescent="0.25">
      <c r="B716" s="78"/>
    </row>
    <row r="717" spans="2:2" s="55" customFormat="1" ht="18.75" customHeight="1" x14ac:dyDescent="0.25">
      <c r="B717" s="78"/>
    </row>
    <row r="718" spans="2:2" s="55" customFormat="1" ht="18.75" customHeight="1" x14ac:dyDescent="0.25">
      <c r="B718" s="78"/>
    </row>
    <row r="719" spans="2:2" s="55" customFormat="1" ht="18.75" customHeight="1" x14ac:dyDescent="0.25">
      <c r="B719" s="78"/>
    </row>
    <row r="720" spans="2:2" s="55" customFormat="1" ht="18.75" customHeight="1" x14ac:dyDescent="0.25">
      <c r="B720" s="78"/>
    </row>
    <row r="721" spans="1:2" s="55" customFormat="1" ht="18.75" customHeight="1" x14ac:dyDescent="0.25">
      <c r="B721" s="78"/>
    </row>
    <row r="722" spans="1:2" s="55" customFormat="1" ht="18.75" customHeight="1" x14ac:dyDescent="0.25">
      <c r="B722" s="78"/>
    </row>
    <row r="723" spans="1:2" s="55" customFormat="1" ht="18.75" customHeight="1" x14ac:dyDescent="0.25">
      <c r="B723" s="78"/>
    </row>
    <row r="724" spans="1:2" s="55" customFormat="1" ht="18.75" customHeight="1" x14ac:dyDescent="0.25">
      <c r="B724" s="78"/>
    </row>
    <row r="725" spans="1:2" s="55" customFormat="1" ht="18.75" customHeight="1" x14ac:dyDescent="0.25">
      <c r="B725" s="78"/>
    </row>
    <row r="726" spans="1:2" s="55" customFormat="1" ht="18.75" customHeight="1" x14ac:dyDescent="0.25">
      <c r="B726" s="78"/>
    </row>
    <row r="727" spans="1:2" s="55" customFormat="1" ht="18.75" customHeight="1" x14ac:dyDescent="0.25">
      <c r="B727" s="78"/>
    </row>
    <row r="728" spans="1:2" s="55" customFormat="1" ht="18.75" customHeight="1" x14ac:dyDescent="0.25">
      <c r="B728" s="78"/>
    </row>
    <row r="729" spans="1:2" s="55" customFormat="1" ht="18.75" customHeight="1" x14ac:dyDescent="0.25">
      <c r="B729" s="78"/>
    </row>
    <row r="730" spans="1:2" s="55" customFormat="1" ht="18.75" customHeight="1" x14ac:dyDescent="0.25">
      <c r="B730" s="78"/>
    </row>
    <row r="731" spans="1:2" s="55" customFormat="1" ht="18.75" customHeight="1" x14ac:dyDescent="0.25">
      <c r="B731" s="78"/>
    </row>
    <row r="732" spans="1:2" s="55" customFormat="1" ht="18.75" customHeight="1" x14ac:dyDescent="0.25">
      <c r="B732" s="78"/>
    </row>
    <row r="733" spans="1:2" s="55" customFormat="1" ht="18.75" customHeight="1" x14ac:dyDescent="0.25">
      <c r="B733" s="78"/>
    </row>
    <row r="734" spans="1:2" s="55" customFormat="1" ht="18.75" customHeight="1" x14ac:dyDescent="0.25">
      <c r="B734" s="78"/>
    </row>
    <row r="735" spans="1:2" s="55" customFormat="1" ht="18.75" customHeight="1" x14ac:dyDescent="0.25">
      <c r="A735" s="77"/>
      <c r="B735" s="76"/>
    </row>
    <row r="736" spans="1:2" s="55" customFormat="1" ht="18.75" customHeight="1" x14ac:dyDescent="0.25">
      <c r="A736" s="77"/>
      <c r="B736" s="76"/>
    </row>
    <row r="737" spans="1:2" s="55" customFormat="1" ht="18.75" customHeight="1" x14ac:dyDescent="0.25">
      <c r="A737" s="77"/>
      <c r="B737" s="76"/>
    </row>
    <row r="738" spans="1:2" s="55" customFormat="1" ht="18.75" customHeight="1" x14ac:dyDescent="0.25">
      <c r="A738" s="77"/>
      <c r="B738" s="76"/>
    </row>
    <row r="739" spans="1:2" s="55" customFormat="1" ht="18.75" customHeight="1" x14ac:dyDescent="0.25">
      <c r="A739" s="77"/>
      <c r="B739" s="76"/>
    </row>
    <row r="740" spans="1:2" s="55" customFormat="1" ht="18.75" customHeight="1" x14ac:dyDescent="0.25">
      <c r="A740" s="77"/>
      <c r="B740" s="76"/>
    </row>
    <row r="741" spans="1:2" s="55" customFormat="1" ht="18.75" customHeight="1" x14ac:dyDescent="0.25">
      <c r="A741" s="77"/>
      <c r="B741" s="76"/>
    </row>
    <row r="742" spans="1:2" s="55" customFormat="1" ht="18.75" customHeight="1" x14ac:dyDescent="0.25">
      <c r="A742" s="77"/>
      <c r="B742" s="76"/>
    </row>
    <row r="743" spans="1:2" s="55" customFormat="1" ht="18.75" customHeight="1" x14ac:dyDescent="0.25">
      <c r="A743" s="77"/>
      <c r="B743" s="76"/>
    </row>
    <row r="744" spans="1:2" s="55" customFormat="1" ht="18.75" customHeight="1" x14ac:dyDescent="0.25">
      <c r="A744" s="77"/>
      <c r="B744" s="76"/>
    </row>
    <row r="745" spans="1:2" s="55" customFormat="1" ht="18.75" customHeight="1" x14ac:dyDescent="0.25">
      <c r="A745" s="77"/>
      <c r="B745" s="76"/>
    </row>
    <row r="746" spans="1:2" s="55" customFormat="1" ht="18.75" customHeight="1" x14ac:dyDescent="0.25">
      <c r="A746" s="77"/>
      <c r="B746" s="76"/>
    </row>
    <row r="747" spans="1:2" s="55" customFormat="1" ht="18.75" customHeight="1" x14ac:dyDescent="0.25">
      <c r="A747" s="77"/>
      <c r="B747" s="76"/>
    </row>
    <row r="748" spans="1:2" s="55" customFormat="1" ht="18.75" customHeight="1" x14ac:dyDescent="0.25">
      <c r="A748" s="77"/>
      <c r="B748" s="76"/>
    </row>
    <row r="749" spans="1:2" s="55" customFormat="1" ht="18.75" customHeight="1" x14ac:dyDescent="0.25">
      <c r="A749" s="77"/>
      <c r="B749" s="76"/>
    </row>
    <row r="750" spans="1:2" s="55" customFormat="1" ht="18.75" customHeight="1" x14ac:dyDescent="0.25">
      <c r="A750" s="77"/>
      <c r="B750" s="76"/>
    </row>
    <row r="751" spans="1:2" s="55" customFormat="1" ht="18.75" customHeight="1" x14ac:dyDescent="0.25">
      <c r="A751" s="77"/>
      <c r="B751" s="76"/>
    </row>
    <row r="752" spans="1:2" s="55" customFormat="1" ht="18.75" customHeight="1" x14ac:dyDescent="0.25">
      <c r="A752" s="77"/>
      <c r="B752" s="76"/>
    </row>
    <row r="753" spans="1:2" s="55" customFormat="1" ht="18.75" customHeight="1" x14ac:dyDescent="0.25">
      <c r="A753" s="77"/>
      <c r="B753" s="76"/>
    </row>
    <row r="754" spans="1:2" s="55" customFormat="1" ht="18.75" customHeight="1" x14ac:dyDescent="0.25">
      <c r="A754" s="77"/>
      <c r="B754" s="76"/>
    </row>
    <row r="755" spans="1:2" s="55" customFormat="1" ht="18.75" customHeight="1" x14ac:dyDescent="0.25">
      <c r="A755" s="77"/>
      <c r="B755" s="76"/>
    </row>
    <row r="756" spans="1:2" s="55" customFormat="1" ht="18.75" customHeight="1" x14ac:dyDescent="0.25">
      <c r="A756" s="77"/>
      <c r="B756" s="78"/>
    </row>
    <row r="757" spans="1:2" s="55" customFormat="1" ht="18.75" customHeight="1" x14ac:dyDescent="0.25">
      <c r="A757" s="77"/>
      <c r="B757" s="78"/>
    </row>
    <row r="758" spans="1:2" s="55" customFormat="1" ht="18.75" customHeight="1" x14ac:dyDescent="0.25">
      <c r="A758" s="77"/>
      <c r="B758" s="78"/>
    </row>
    <row r="759" spans="1:2" s="55" customFormat="1" ht="18.75" customHeight="1" x14ac:dyDescent="0.25">
      <c r="A759" s="77"/>
      <c r="B759" s="78"/>
    </row>
    <row r="760" spans="1:2" s="55" customFormat="1" ht="18.75" customHeight="1" x14ac:dyDescent="0.25">
      <c r="A760" s="77"/>
      <c r="B760" s="78"/>
    </row>
    <row r="761" spans="1:2" s="55" customFormat="1" ht="18.75" customHeight="1" x14ac:dyDescent="0.25">
      <c r="A761" s="77"/>
      <c r="B761" s="78"/>
    </row>
    <row r="762" spans="1:2" s="55" customFormat="1" ht="18.75" customHeight="1" x14ac:dyDescent="0.25">
      <c r="A762" s="77"/>
      <c r="B762" s="78"/>
    </row>
    <row r="763" spans="1:2" s="56" customFormat="1" ht="18.75" customHeight="1" x14ac:dyDescent="0.25">
      <c r="A763" s="79"/>
      <c r="B763" s="78"/>
    </row>
    <row r="764" spans="1:2" s="55" customFormat="1" ht="18.75" customHeight="1" x14ac:dyDescent="0.25">
      <c r="A764" s="77"/>
      <c r="B764" s="78"/>
    </row>
    <row r="765" spans="1:2" s="55" customFormat="1" ht="18.75" customHeight="1" x14ac:dyDescent="0.25">
      <c r="A765" s="77"/>
      <c r="B765" s="76"/>
    </row>
    <row r="766" spans="1:2" s="55" customFormat="1" ht="18.75" customHeight="1" x14ac:dyDescent="0.25">
      <c r="A766" s="77"/>
      <c r="B766" s="76"/>
    </row>
    <row r="767" spans="1:2" s="55" customFormat="1" ht="18.75" customHeight="1" x14ac:dyDescent="0.25">
      <c r="A767" s="77"/>
      <c r="B767" s="76"/>
    </row>
    <row r="768" spans="1:2" s="55" customFormat="1" ht="18.75" customHeight="1" x14ac:dyDescent="0.25">
      <c r="A768" s="77"/>
      <c r="B768" s="76"/>
    </row>
    <row r="769" spans="1:2" s="55" customFormat="1" ht="18.75" customHeight="1" x14ac:dyDescent="0.25">
      <c r="A769" s="77"/>
      <c r="B769" s="76"/>
    </row>
    <row r="770" spans="1:2" s="55" customFormat="1" ht="18.75" customHeight="1" x14ac:dyDescent="0.25">
      <c r="A770" s="77"/>
      <c r="B770" s="76"/>
    </row>
    <row r="771" spans="1:2" s="55" customFormat="1" ht="18.75" customHeight="1" x14ac:dyDescent="0.25">
      <c r="A771" s="77"/>
      <c r="B771" s="76"/>
    </row>
    <row r="772" spans="1:2" s="55" customFormat="1" ht="18.75" customHeight="1" x14ac:dyDescent="0.25">
      <c r="A772" s="77"/>
      <c r="B772" s="76"/>
    </row>
    <row r="773" spans="1:2" s="55" customFormat="1" ht="18.75" customHeight="1" x14ac:dyDescent="0.25">
      <c r="A773" s="77"/>
      <c r="B773" s="76"/>
    </row>
    <row r="774" spans="1:2" s="55" customFormat="1" ht="18.75" customHeight="1" x14ac:dyDescent="0.25">
      <c r="A774" s="77"/>
      <c r="B774" s="76"/>
    </row>
    <row r="775" spans="1:2" s="55" customFormat="1" ht="18.75" customHeight="1" x14ac:dyDescent="0.25">
      <c r="A775" s="77"/>
      <c r="B775" s="76"/>
    </row>
    <row r="776" spans="1:2" s="55" customFormat="1" ht="18.75" customHeight="1" x14ac:dyDescent="0.25">
      <c r="A776" s="77"/>
      <c r="B776" s="76"/>
    </row>
    <row r="777" spans="1:2" s="55" customFormat="1" ht="18.75" customHeight="1" x14ac:dyDescent="0.25">
      <c r="A777" s="77"/>
      <c r="B777" s="76"/>
    </row>
    <row r="778" spans="1:2" s="55" customFormat="1" ht="18.75" customHeight="1" x14ac:dyDescent="0.25">
      <c r="A778" s="77"/>
      <c r="B778" s="76"/>
    </row>
    <row r="779" spans="1:2" s="55" customFormat="1" ht="18.75" customHeight="1" x14ac:dyDescent="0.25">
      <c r="A779" s="77"/>
      <c r="B779" s="76"/>
    </row>
    <row r="780" spans="1:2" s="55" customFormat="1" ht="18.75" customHeight="1" x14ac:dyDescent="0.25">
      <c r="A780" s="77"/>
      <c r="B780" s="76"/>
    </row>
    <row r="781" spans="1:2" s="55" customFormat="1" ht="18.75" customHeight="1" x14ac:dyDescent="0.25">
      <c r="A781" s="77"/>
      <c r="B781" s="76"/>
    </row>
    <row r="782" spans="1:2" s="55" customFormat="1" ht="18.75" customHeight="1" x14ac:dyDescent="0.25">
      <c r="A782" s="77"/>
      <c r="B782" s="76"/>
    </row>
    <row r="783" spans="1:2" s="55" customFormat="1" ht="18.75" customHeight="1" x14ac:dyDescent="0.25">
      <c r="A783" s="77"/>
      <c r="B783" s="76"/>
    </row>
    <row r="784" spans="1:2" s="55" customFormat="1" ht="18.75" customHeight="1" x14ac:dyDescent="0.25">
      <c r="A784" s="77"/>
      <c r="B784" s="76"/>
    </row>
    <row r="785" spans="1:2" s="55" customFormat="1" ht="18.75" customHeight="1" x14ac:dyDescent="0.25">
      <c r="A785" s="77"/>
      <c r="B785" s="76"/>
    </row>
    <row r="786" spans="1:2" s="55" customFormat="1" ht="18.75" customHeight="1" x14ac:dyDescent="0.25">
      <c r="A786" s="77"/>
      <c r="B786" s="76"/>
    </row>
    <row r="787" spans="1:2" s="55" customFormat="1" ht="18.75" customHeight="1" x14ac:dyDescent="0.25">
      <c r="A787" s="77"/>
      <c r="B787" s="76"/>
    </row>
    <row r="788" spans="1:2" s="55" customFormat="1" ht="18.75" customHeight="1" x14ac:dyDescent="0.25">
      <c r="A788" s="77"/>
      <c r="B788" s="76"/>
    </row>
    <row r="789" spans="1:2" s="55" customFormat="1" ht="18.75" customHeight="1" x14ac:dyDescent="0.25">
      <c r="A789" s="77"/>
      <c r="B789" s="76"/>
    </row>
    <row r="790" spans="1:2" s="55" customFormat="1" ht="18.75" customHeight="1" x14ac:dyDescent="0.25">
      <c r="A790" s="77"/>
      <c r="B790" s="76"/>
    </row>
    <row r="791" spans="1:2" s="55" customFormat="1" ht="18.75" customHeight="1" x14ac:dyDescent="0.25">
      <c r="A791" s="77"/>
      <c r="B791" s="76"/>
    </row>
    <row r="792" spans="1:2" s="55" customFormat="1" ht="18.75" customHeight="1" x14ac:dyDescent="0.25">
      <c r="A792" s="77"/>
      <c r="B792" s="76"/>
    </row>
    <row r="793" spans="1:2" s="55" customFormat="1" ht="18.75" customHeight="1" x14ac:dyDescent="0.25">
      <c r="A793" s="77"/>
      <c r="B793" s="76"/>
    </row>
    <row r="794" spans="1:2" s="55" customFormat="1" ht="18.75" customHeight="1" x14ac:dyDescent="0.25">
      <c r="A794" s="77"/>
      <c r="B794" s="76"/>
    </row>
    <row r="795" spans="1:2" s="55" customFormat="1" ht="18.75" customHeight="1" x14ac:dyDescent="0.25">
      <c r="A795" s="77"/>
      <c r="B795" s="76"/>
    </row>
    <row r="796" spans="1:2" s="55" customFormat="1" ht="18.75" customHeight="1" x14ac:dyDescent="0.25">
      <c r="A796" s="77"/>
      <c r="B796" s="76"/>
    </row>
    <row r="797" spans="1:2" s="55" customFormat="1" ht="18.75" customHeight="1" x14ac:dyDescent="0.25">
      <c r="A797" s="77"/>
      <c r="B797" s="76"/>
    </row>
    <row r="798" spans="1:2" s="55" customFormat="1" ht="18.75" customHeight="1" x14ac:dyDescent="0.25">
      <c r="A798" s="77"/>
      <c r="B798" s="76"/>
    </row>
    <row r="799" spans="1:2" s="55" customFormat="1" ht="18.75" customHeight="1" x14ac:dyDescent="0.25">
      <c r="A799" s="77"/>
      <c r="B799" s="76"/>
    </row>
    <row r="800" spans="1:2" s="55" customFormat="1" ht="18.75" customHeight="1" x14ac:dyDescent="0.25">
      <c r="A800" s="77"/>
      <c r="B800" s="76"/>
    </row>
    <row r="801" spans="1:2" s="55" customFormat="1" ht="18.75" customHeight="1" x14ac:dyDescent="0.25">
      <c r="A801" s="77"/>
      <c r="B801" s="76"/>
    </row>
    <row r="802" spans="1:2" s="55" customFormat="1" ht="18.75" customHeight="1" x14ac:dyDescent="0.25">
      <c r="A802" s="77"/>
      <c r="B802" s="76"/>
    </row>
    <row r="803" spans="1:2" s="55" customFormat="1" ht="18.75" customHeight="1" x14ac:dyDescent="0.25">
      <c r="A803" s="77"/>
      <c r="B803" s="76"/>
    </row>
    <row r="804" spans="1:2" s="55" customFormat="1" ht="18.75" customHeight="1" x14ac:dyDescent="0.25">
      <c r="A804" s="77"/>
      <c r="B804" s="76"/>
    </row>
    <row r="805" spans="1:2" s="55" customFormat="1" ht="18.75" customHeight="1" x14ac:dyDescent="0.25">
      <c r="A805" s="77"/>
      <c r="B805" s="76"/>
    </row>
    <row r="806" spans="1:2" s="55" customFormat="1" ht="18.75" customHeight="1" x14ac:dyDescent="0.25">
      <c r="A806" s="77"/>
      <c r="B806" s="76"/>
    </row>
    <row r="807" spans="1:2" s="55" customFormat="1" ht="18.75" customHeight="1" x14ac:dyDescent="0.25">
      <c r="A807" s="77"/>
      <c r="B807" s="76"/>
    </row>
    <row r="808" spans="1:2" s="55" customFormat="1" ht="18.75" customHeight="1" x14ac:dyDescent="0.25">
      <c r="A808" s="77"/>
      <c r="B808" s="76"/>
    </row>
    <row r="809" spans="1:2" s="55" customFormat="1" ht="18.75" customHeight="1" x14ac:dyDescent="0.25">
      <c r="A809" s="77"/>
      <c r="B809" s="76"/>
    </row>
    <row r="810" spans="1:2" s="55" customFormat="1" ht="18.75" customHeight="1" x14ac:dyDescent="0.25">
      <c r="A810" s="77"/>
      <c r="B810" s="76"/>
    </row>
    <row r="811" spans="1:2" s="55" customFormat="1" ht="18.75" customHeight="1" x14ac:dyDescent="0.25">
      <c r="A811" s="77"/>
      <c r="B811" s="76"/>
    </row>
    <row r="812" spans="1:2" s="55" customFormat="1" ht="18.75" customHeight="1" x14ac:dyDescent="0.25">
      <c r="A812" s="77"/>
      <c r="B812" s="76"/>
    </row>
    <row r="813" spans="1:2" s="55" customFormat="1" ht="18.75" customHeight="1" x14ac:dyDescent="0.25">
      <c r="A813" s="77"/>
      <c r="B813" s="76"/>
    </row>
    <row r="814" spans="1:2" s="55" customFormat="1" ht="18.75" customHeight="1" x14ac:dyDescent="0.25">
      <c r="A814" s="77"/>
      <c r="B814" s="76"/>
    </row>
    <row r="815" spans="1:2" s="55" customFormat="1" ht="18.75" customHeight="1" x14ac:dyDescent="0.25">
      <c r="A815" s="77"/>
      <c r="B815" s="76"/>
    </row>
    <row r="816" spans="1:2" s="55" customFormat="1" ht="18.75" customHeight="1" x14ac:dyDescent="0.25">
      <c r="A816" s="77"/>
      <c r="B816" s="76"/>
    </row>
    <row r="817" spans="1:2" s="55" customFormat="1" ht="18.75" customHeight="1" x14ac:dyDescent="0.25">
      <c r="A817" s="77"/>
      <c r="B817" s="76"/>
    </row>
    <row r="818" spans="1:2" s="55" customFormat="1" ht="18.75" customHeight="1" x14ac:dyDescent="0.25">
      <c r="A818" s="77"/>
      <c r="B818" s="76"/>
    </row>
    <row r="819" spans="1:2" s="55" customFormat="1" ht="18.75" customHeight="1" x14ac:dyDescent="0.25">
      <c r="A819" s="77"/>
      <c r="B819" s="76"/>
    </row>
    <row r="820" spans="1:2" s="55" customFormat="1" ht="18.75" customHeight="1" x14ac:dyDescent="0.25">
      <c r="A820" s="77"/>
      <c r="B820" s="76"/>
    </row>
    <row r="821" spans="1:2" s="55" customFormat="1" ht="18.75" customHeight="1" x14ac:dyDescent="0.25">
      <c r="A821" s="77"/>
      <c r="B821" s="76"/>
    </row>
    <row r="822" spans="1:2" s="55" customFormat="1" ht="18.75" customHeight="1" x14ac:dyDescent="0.25">
      <c r="A822" s="77"/>
      <c r="B822" s="76"/>
    </row>
    <row r="823" spans="1:2" s="55" customFormat="1" ht="18.75" customHeight="1" x14ac:dyDescent="0.25">
      <c r="A823" s="77"/>
      <c r="B823" s="76"/>
    </row>
    <row r="824" spans="1:2" s="55" customFormat="1" ht="18.75" customHeight="1" x14ac:dyDescent="0.25">
      <c r="A824" s="77"/>
      <c r="B824" s="76"/>
    </row>
    <row r="825" spans="1:2" s="55" customFormat="1" ht="18.75" customHeight="1" x14ac:dyDescent="0.25">
      <c r="A825" s="77"/>
      <c r="B825" s="76"/>
    </row>
    <row r="826" spans="1:2" s="55" customFormat="1" ht="18.75" customHeight="1" x14ac:dyDescent="0.25">
      <c r="A826" s="77"/>
      <c r="B826" s="76"/>
    </row>
    <row r="827" spans="1:2" s="55" customFormat="1" ht="18.75" customHeight="1" x14ac:dyDescent="0.25">
      <c r="A827" s="77"/>
      <c r="B827" s="76"/>
    </row>
    <row r="828" spans="1:2" s="55" customFormat="1" ht="18.75" customHeight="1" x14ac:dyDescent="0.25">
      <c r="A828" s="77"/>
      <c r="B828" s="76"/>
    </row>
    <row r="829" spans="1:2" s="55" customFormat="1" ht="18.75" customHeight="1" x14ac:dyDescent="0.25">
      <c r="A829" s="77"/>
      <c r="B829" s="76"/>
    </row>
    <row r="830" spans="1:2" s="55" customFormat="1" ht="18.75" customHeight="1" x14ac:dyDescent="0.25">
      <c r="A830" s="77"/>
      <c r="B830" s="76"/>
    </row>
    <row r="831" spans="1:2" s="55" customFormat="1" ht="18.75" customHeight="1" x14ac:dyDescent="0.25">
      <c r="A831" s="77"/>
      <c r="B831" s="76"/>
    </row>
    <row r="832" spans="1:2" s="55" customFormat="1" ht="18.75" customHeight="1" x14ac:dyDescent="0.25">
      <c r="A832" s="77"/>
      <c r="B832" s="76"/>
    </row>
    <row r="833" spans="1:2" s="55" customFormat="1" ht="18.75" customHeight="1" x14ac:dyDescent="0.25">
      <c r="A833" s="77"/>
      <c r="B833" s="76"/>
    </row>
    <row r="834" spans="1:2" s="55" customFormat="1" ht="18.75" customHeight="1" x14ac:dyDescent="0.25">
      <c r="A834" s="77"/>
      <c r="B834" s="76"/>
    </row>
    <row r="835" spans="1:2" s="55" customFormat="1" ht="18.75" customHeight="1" x14ac:dyDescent="0.25">
      <c r="A835" s="77"/>
      <c r="B835" s="76"/>
    </row>
    <row r="836" spans="1:2" s="55" customFormat="1" ht="18.75" customHeight="1" x14ac:dyDescent="0.25">
      <c r="A836" s="77"/>
      <c r="B836" s="76"/>
    </row>
    <row r="837" spans="1:2" s="55" customFormat="1" ht="18.75" customHeight="1" x14ac:dyDescent="0.25">
      <c r="A837" s="77"/>
      <c r="B837" s="76"/>
    </row>
    <row r="838" spans="1:2" s="55" customFormat="1" ht="18.75" customHeight="1" x14ac:dyDescent="0.25">
      <c r="A838" s="77"/>
      <c r="B838" s="76"/>
    </row>
    <row r="839" spans="1:2" s="55" customFormat="1" ht="18.75" customHeight="1" x14ac:dyDescent="0.25">
      <c r="A839" s="77"/>
      <c r="B839" s="76"/>
    </row>
    <row r="840" spans="1:2" s="55" customFormat="1" ht="18.75" customHeight="1" x14ac:dyDescent="0.25">
      <c r="A840" s="77"/>
      <c r="B840" s="76"/>
    </row>
    <row r="841" spans="1:2" s="55" customFormat="1" ht="18.75" customHeight="1" x14ac:dyDescent="0.25">
      <c r="A841" s="77"/>
      <c r="B841" s="76"/>
    </row>
    <row r="842" spans="1:2" s="55" customFormat="1" ht="18.75" customHeight="1" x14ac:dyDescent="0.25">
      <c r="A842" s="77"/>
      <c r="B842" s="76"/>
    </row>
    <row r="843" spans="1:2" s="55" customFormat="1" ht="18.75" customHeight="1" x14ac:dyDescent="0.25">
      <c r="A843" s="77"/>
      <c r="B843" s="76"/>
    </row>
    <row r="844" spans="1:2" s="55" customFormat="1" ht="18.75" customHeight="1" x14ac:dyDescent="0.25">
      <c r="A844" s="77"/>
      <c r="B844" s="76"/>
    </row>
    <row r="845" spans="1:2" s="55" customFormat="1" ht="18.75" customHeight="1" x14ac:dyDescent="0.25">
      <c r="A845" s="77"/>
      <c r="B845" s="76"/>
    </row>
    <row r="846" spans="1:2" s="55" customFormat="1" ht="18.75" customHeight="1" x14ac:dyDescent="0.25">
      <c r="A846" s="77"/>
      <c r="B846" s="76"/>
    </row>
    <row r="847" spans="1:2" s="55" customFormat="1" ht="18.75" customHeight="1" x14ac:dyDescent="0.25">
      <c r="A847" s="77"/>
      <c r="B847" s="76"/>
    </row>
    <row r="848" spans="1:2" s="55" customFormat="1" ht="18.75" customHeight="1" x14ac:dyDescent="0.25">
      <c r="A848" s="77"/>
      <c r="B848" s="76"/>
    </row>
    <row r="849" spans="1:2" s="55" customFormat="1" ht="18.75" customHeight="1" x14ac:dyDescent="0.25">
      <c r="A849" s="77"/>
      <c r="B849" s="76"/>
    </row>
    <row r="850" spans="1:2" s="55" customFormat="1" ht="18.75" customHeight="1" x14ac:dyDescent="0.25">
      <c r="A850" s="77"/>
      <c r="B850" s="76"/>
    </row>
    <row r="851" spans="1:2" s="55" customFormat="1" ht="18.75" customHeight="1" x14ac:dyDescent="0.25">
      <c r="A851" s="77"/>
      <c r="B851" s="76"/>
    </row>
    <row r="852" spans="1:2" s="55" customFormat="1" ht="18.75" customHeight="1" x14ac:dyDescent="0.25">
      <c r="A852" s="77"/>
      <c r="B852" s="76"/>
    </row>
    <row r="853" spans="1:2" s="55" customFormat="1" ht="18.75" customHeight="1" x14ac:dyDescent="0.25">
      <c r="A853" s="77"/>
      <c r="B853" s="76"/>
    </row>
    <row r="854" spans="1:2" s="55" customFormat="1" ht="18.75" customHeight="1" x14ac:dyDescent="0.25">
      <c r="A854" s="77"/>
      <c r="B854" s="76"/>
    </row>
    <row r="855" spans="1:2" s="55" customFormat="1" ht="18.75" customHeight="1" x14ac:dyDescent="0.25">
      <c r="A855" s="77"/>
      <c r="B855" s="76"/>
    </row>
    <row r="856" spans="1:2" s="55" customFormat="1" ht="18.75" customHeight="1" x14ac:dyDescent="0.25">
      <c r="B856" s="78"/>
    </row>
    <row r="857" spans="1:2" s="55" customFormat="1" ht="18.75" customHeight="1" x14ac:dyDescent="0.25">
      <c r="B857" s="78"/>
    </row>
    <row r="858" spans="1:2" s="55" customFormat="1" ht="18.75" customHeight="1" x14ac:dyDescent="0.25">
      <c r="B858" s="78"/>
    </row>
    <row r="859" spans="1:2" s="55" customFormat="1" ht="18.75" customHeight="1" x14ac:dyDescent="0.25">
      <c r="B859" s="78"/>
    </row>
    <row r="860" spans="1:2" s="55" customFormat="1" ht="18.75" customHeight="1" x14ac:dyDescent="0.25">
      <c r="B860" s="78"/>
    </row>
    <row r="861" spans="1:2" s="55" customFormat="1" ht="18.75" customHeight="1" x14ac:dyDescent="0.25">
      <c r="B861" s="78"/>
    </row>
    <row r="862" spans="1:2" s="55" customFormat="1" ht="18.75" customHeight="1" x14ac:dyDescent="0.25">
      <c r="B862" s="78"/>
    </row>
    <row r="863" spans="1:2" s="55" customFormat="1" ht="18.75" customHeight="1" x14ac:dyDescent="0.25">
      <c r="B863" s="78"/>
    </row>
    <row r="864" spans="1:2" s="55" customFormat="1" ht="18.75" customHeight="1" x14ac:dyDescent="0.25">
      <c r="B864" s="78"/>
    </row>
    <row r="865" spans="2:2" s="55" customFormat="1" ht="18.75" customHeight="1" x14ac:dyDescent="0.25">
      <c r="B865" s="78"/>
    </row>
    <row r="866" spans="2:2" s="55" customFormat="1" ht="18.75" customHeight="1" x14ac:dyDescent="0.25">
      <c r="B866" s="78"/>
    </row>
    <row r="867" spans="2:2" s="55" customFormat="1" ht="18.75" customHeight="1" x14ac:dyDescent="0.25">
      <c r="B867" s="78"/>
    </row>
    <row r="868" spans="2:2" s="55" customFormat="1" ht="18.75" customHeight="1" x14ac:dyDescent="0.25">
      <c r="B868" s="78"/>
    </row>
    <row r="869" spans="2:2" s="55" customFormat="1" ht="18.75" customHeight="1" x14ac:dyDescent="0.25">
      <c r="B869" s="78"/>
    </row>
    <row r="870" spans="2:2" s="55" customFormat="1" ht="18.75" customHeight="1" x14ac:dyDescent="0.25">
      <c r="B870" s="78"/>
    </row>
    <row r="871" spans="2:2" s="55" customFormat="1" ht="18.75" customHeight="1" x14ac:dyDescent="0.25">
      <c r="B871" s="78"/>
    </row>
    <row r="872" spans="2:2" ht="18.75" customHeight="1" x14ac:dyDescent="0.25">
      <c r="B872" s="78"/>
    </row>
    <row r="873" spans="2:2" ht="18.75" customHeight="1" x14ac:dyDescent="0.25">
      <c r="B873" s="78"/>
    </row>
    <row r="874" spans="2:2" ht="18.75" customHeight="1" x14ac:dyDescent="0.25">
      <c r="B874" s="78"/>
    </row>
    <row r="875" spans="2:2" ht="18.75" customHeight="1" x14ac:dyDescent="0.25">
      <c r="B875" s="78"/>
    </row>
    <row r="876" spans="2:2" ht="18.75" customHeight="1" x14ac:dyDescent="0.25">
      <c r="B876" s="78"/>
    </row>
    <row r="877" spans="2:2" ht="18.75" customHeight="1" x14ac:dyDescent="0.25">
      <c r="B877" s="78"/>
    </row>
    <row r="878" spans="2:2" ht="18.75" customHeight="1" x14ac:dyDescent="0.25">
      <c r="B878" s="78"/>
    </row>
    <row r="879" spans="2:2" ht="18.75" customHeight="1" x14ac:dyDescent="0.25">
      <c r="B879" s="78"/>
    </row>
    <row r="880" spans="2:2" ht="18.75" customHeight="1" x14ac:dyDescent="0.25">
      <c r="B880" s="78"/>
    </row>
    <row r="881" spans="2:2" ht="18.75" customHeight="1" x14ac:dyDescent="0.25">
      <c r="B881" s="78"/>
    </row>
    <row r="882" spans="2:2" ht="18.75" customHeight="1" x14ac:dyDescent="0.25">
      <c r="B882" s="78"/>
    </row>
    <row r="883" spans="2:2" ht="18.75" customHeight="1" x14ac:dyDescent="0.25">
      <c r="B883" s="78"/>
    </row>
    <row r="884" spans="2:2" ht="18.75" customHeight="1" x14ac:dyDescent="0.25">
      <c r="B884" s="78"/>
    </row>
    <row r="885" spans="2:2" ht="18.75" customHeight="1" x14ac:dyDescent="0.25">
      <c r="B885" s="78"/>
    </row>
    <row r="886" spans="2:2" ht="18.75" customHeight="1" x14ac:dyDescent="0.25">
      <c r="B886" s="78"/>
    </row>
    <row r="887" spans="2:2" ht="18.75" customHeight="1" x14ac:dyDescent="0.25">
      <c r="B887" s="78"/>
    </row>
    <row r="888" spans="2:2" ht="18.75" customHeight="1" x14ac:dyDescent="0.25">
      <c r="B888" s="78"/>
    </row>
    <row r="889" spans="2:2" ht="18.75" customHeight="1" x14ac:dyDescent="0.25">
      <c r="B889" s="78"/>
    </row>
    <row r="890" spans="2:2" ht="18.75" customHeight="1" x14ac:dyDescent="0.25">
      <c r="B890" s="78"/>
    </row>
    <row r="891" spans="2:2" ht="18.75" customHeight="1" x14ac:dyDescent="0.25">
      <c r="B891" s="78"/>
    </row>
    <row r="892" spans="2:2" ht="18.75" customHeight="1" x14ac:dyDescent="0.25">
      <c r="B892" s="78"/>
    </row>
    <row r="893" spans="2:2" ht="18.75" customHeight="1" x14ac:dyDescent="0.25">
      <c r="B893" s="78"/>
    </row>
    <row r="894" spans="2:2" ht="18.75" customHeight="1" x14ac:dyDescent="0.25">
      <c r="B894" s="78"/>
    </row>
    <row r="895" spans="2:2" ht="18.75" customHeight="1" x14ac:dyDescent="0.25">
      <c r="B895" s="78"/>
    </row>
    <row r="896" spans="2:2" ht="18.75" customHeight="1" x14ac:dyDescent="0.25">
      <c r="B896" s="78"/>
    </row>
    <row r="897" spans="1:2" ht="18.75" customHeight="1" x14ac:dyDescent="0.25">
      <c r="B897" s="78"/>
    </row>
    <row r="898" spans="1:2" ht="18.75" customHeight="1" x14ac:dyDescent="0.25">
      <c r="B898" s="78"/>
    </row>
    <row r="899" spans="1:2" ht="18.75" customHeight="1" x14ac:dyDescent="0.25">
      <c r="B899" s="78"/>
    </row>
    <row r="900" spans="1:2" ht="18.75" customHeight="1" x14ac:dyDescent="0.25">
      <c r="B900" s="78"/>
    </row>
    <row r="901" spans="1:2" ht="18.75" customHeight="1" x14ac:dyDescent="0.25">
      <c r="B901" s="78"/>
    </row>
    <row r="902" spans="1:2" ht="18.75" customHeight="1" x14ac:dyDescent="0.25">
      <c r="B902" s="78"/>
    </row>
    <row r="903" spans="1:2" ht="18.75" customHeight="1" x14ac:dyDescent="0.25">
      <c r="B903" s="78"/>
    </row>
    <row r="904" spans="1:2" ht="18.75" customHeight="1" x14ac:dyDescent="0.25">
      <c r="B904" s="78"/>
    </row>
    <row r="905" spans="1:2" ht="18.75" customHeight="1" x14ac:dyDescent="0.25">
      <c r="B905" s="78"/>
    </row>
    <row r="906" spans="1:2" ht="18.75" customHeight="1" x14ac:dyDescent="0.25">
      <c r="B906" s="78"/>
    </row>
    <row r="907" spans="1:2" ht="18.75" customHeight="1" x14ac:dyDescent="0.25">
      <c r="B907" s="78"/>
    </row>
    <row r="908" spans="1:2" ht="18.75" customHeight="1" x14ac:dyDescent="0.25">
      <c r="B908" s="78"/>
    </row>
    <row r="909" spans="1:2" ht="18.75" customHeight="1" x14ac:dyDescent="0.25">
      <c r="A909" s="80"/>
      <c r="B909" s="76"/>
    </row>
    <row r="910" spans="1:2" ht="18.75" customHeight="1" x14ac:dyDescent="0.25">
      <c r="A910" s="80"/>
      <c r="B910" s="76"/>
    </row>
    <row r="911" spans="1:2" ht="18.75" customHeight="1" x14ac:dyDescent="0.25">
      <c r="A911" s="80"/>
      <c r="B911" s="76"/>
    </row>
    <row r="912" spans="1:2" ht="18.75" customHeight="1" x14ac:dyDescent="0.25">
      <c r="A912" s="80"/>
      <c r="B912" s="76"/>
    </row>
    <row r="913" spans="1:2" ht="18.75" customHeight="1" x14ac:dyDescent="0.25">
      <c r="A913" s="80"/>
      <c r="B913" s="76"/>
    </row>
    <row r="914" spans="1:2" ht="18.75" customHeight="1" x14ac:dyDescent="0.25">
      <c r="A914" s="80"/>
      <c r="B914" s="76"/>
    </row>
    <row r="915" spans="1:2" ht="18.75" customHeight="1" x14ac:dyDescent="0.25">
      <c r="A915" s="80"/>
      <c r="B915" s="76"/>
    </row>
    <row r="916" spans="1:2" ht="18.75" customHeight="1" x14ac:dyDescent="0.25">
      <c r="A916" s="80"/>
      <c r="B916" s="76"/>
    </row>
    <row r="917" spans="1:2" ht="18.75" customHeight="1" x14ac:dyDescent="0.25">
      <c r="A917" s="80"/>
      <c r="B917" s="76"/>
    </row>
    <row r="918" spans="1:2" ht="18.75" customHeight="1" x14ac:dyDescent="0.25">
      <c r="A918" s="80"/>
      <c r="B918" s="76"/>
    </row>
    <row r="919" spans="1:2" ht="18.75" customHeight="1" x14ac:dyDescent="0.25">
      <c r="A919" s="80"/>
      <c r="B919" s="76"/>
    </row>
    <row r="920" spans="1:2" ht="18.75" customHeight="1" x14ac:dyDescent="0.25">
      <c r="A920" s="80"/>
      <c r="B920" s="76"/>
    </row>
    <row r="921" spans="1:2" ht="18.75" customHeight="1" x14ac:dyDescent="0.25">
      <c r="A921" s="80"/>
      <c r="B921" s="76"/>
    </row>
    <row r="922" spans="1:2" ht="18.75" customHeight="1" x14ac:dyDescent="0.25">
      <c r="A922" s="80"/>
      <c r="B922" s="76"/>
    </row>
    <row r="923" spans="1:2" ht="18.75" customHeight="1" x14ac:dyDescent="0.25">
      <c r="A923" s="80"/>
      <c r="B923" s="76"/>
    </row>
    <row r="924" spans="1:2" ht="18.75" customHeight="1" x14ac:dyDescent="0.25">
      <c r="A924" s="80"/>
      <c r="B924" s="76"/>
    </row>
    <row r="925" spans="1:2" ht="18.75" customHeight="1" x14ac:dyDescent="0.25">
      <c r="A925" s="80"/>
      <c r="B925" s="76"/>
    </row>
    <row r="926" spans="1:2" ht="18.75" customHeight="1" x14ac:dyDescent="0.25">
      <c r="B926" s="78"/>
    </row>
    <row r="927" spans="1:2" ht="18.75" customHeight="1" x14ac:dyDescent="0.25">
      <c r="B927" s="78"/>
    </row>
    <row r="928" spans="1:2" ht="18.75" customHeight="1" x14ac:dyDescent="0.25">
      <c r="B928" s="78"/>
    </row>
    <row r="929" spans="2:2" ht="18.75" customHeight="1" x14ac:dyDescent="0.25">
      <c r="B929" s="78"/>
    </row>
    <row r="930" spans="2:2" ht="18.75" customHeight="1" x14ac:dyDescent="0.25">
      <c r="B930" s="78"/>
    </row>
    <row r="931" spans="2:2" ht="18.75" customHeight="1" x14ac:dyDescent="0.25">
      <c r="B931" s="78"/>
    </row>
    <row r="932" spans="2:2" ht="18.75" customHeight="1" x14ac:dyDescent="0.25">
      <c r="B932" s="78"/>
    </row>
    <row r="933" spans="2:2" ht="18.75" customHeight="1" x14ac:dyDescent="0.25">
      <c r="B933" s="78"/>
    </row>
    <row r="934" spans="2:2" ht="18.75" customHeight="1" x14ac:dyDescent="0.25">
      <c r="B934" s="78"/>
    </row>
    <row r="935" spans="2:2" ht="18.75" customHeight="1" x14ac:dyDescent="0.25">
      <c r="B935" s="78"/>
    </row>
    <row r="936" spans="2:2" ht="18.75" customHeight="1" x14ac:dyDescent="0.25">
      <c r="B936" s="78"/>
    </row>
    <row r="937" spans="2:2" ht="18.75" customHeight="1" x14ac:dyDescent="0.25">
      <c r="B937" s="78"/>
    </row>
    <row r="938" spans="2:2" ht="18.75" customHeight="1" x14ac:dyDescent="0.25">
      <c r="B938" s="78"/>
    </row>
    <row r="939" spans="2:2" ht="18.75" customHeight="1" x14ac:dyDescent="0.25">
      <c r="B939" s="78"/>
    </row>
    <row r="940" spans="2:2" ht="18.75" customHeight="1" x14ac:dyDescent="0.25">
      <c r="B940" s="78"/>
    </row>
    <row r="941" spans="2:2" ht="18.75" customHeight="1" x14ac:dyDescent="0.25">
      <c r="B941" s="78"/>
    </row>
    <row r="942" spans="2:2" ht="18.75" customHeight="1" x14ac:dyDescent="0.25">
      <c r="B942" s="78"/>
    </row>
    <row r="943" spans="2:2" ht="18.75" customHeight="1" x14ac:dyDescent="0.25">
      <c r="B943" s="78"/>
    </row>
    <row r="944" spans="2:2" ht="18.75" customHeight="1" x14ac:dyDescent="0.25">
      <c r="B944" s="78"/>
    </row>
    <row r="945" spans="2:2" ht="18.75" customHeight="1" x14ac:dyDescent="0.25">
      <c r="B945" s="78"/>
    </row>
    <row r="946" spans="2:2" ht="18.75" customHeight="1" x14ac:dyDescent="0.25">
      <c r="B946" s="78"/>
    </row>
    <row r="947" spans="2:2" ht="18.75" customHeight="1" x14ac:dyDescent="0.25">
      <c r="B947" s="78"/>
    </row>
    <row r="948" spans="2:2" ht="18.75" customHeight="1" x14ac:dyDescent="0.25">
      <c r="B948" s="78"/>
    </row>
    <row r="949" spans="2:2" ht="18.75" customHeight="1" x14ac:dyDescent="0.25">
      <c r="B949" s="78"/>
    </row>
    <row r="950" spans="2:2" ht="18.75" customHeight="1" x14ac:dyDescent="0.25">
      <c r="B950" s="78"/>
    </row>
    <row r="951" spans="2:2" ht="18.75" customHeight="1" x14ac:dyDescent="0.25">
      <c r="B951" s="78"/>
    </row>
    <row r="952" spans="2:2" ht="18.75" customHeight="1" x14ac:dyDescent="0.25">
      <c r="B952" s="78"/>
    </row>
    <row r="953" spans="2:2" ht="18.75" customHeight="1" x14ac:dyDescent="0.25">
      <c r="B953" s="78"/>
    </row>
    <row r="954" spans="2:2" ht="18.75" customHeight="1" x14ac:dyDescent="0.25">
      <c r="B954" s="78"/>
    </row>
    <row r="955" spans="2:2" ht="18.75" customHeight="1" x14ac:dyDescent="0.25">
      <c r="B955" s="78"/>
    </row>
    <row r="956" spans="2:2" ht="18.75" customHeight="1" x14ac:dyDescent="0.25">
      <c r="B956" s="78"/>
    </row>
    <row r="957" spans="2:2" ht="18.75" customHeight="1" x14ac:dyDescent="0.25">
      <c r="B957" s="78"/>
    </row>
    <row r="958" spans="2:2" ht="18.75" customHeight="1" x14ac:dyDescent="0.25">
      <c r="B958" s="78"/>
    </row>
    <row r="959" spans="2:2" ht="18.75" customHeight="1" x14ac:dyDescent="0.25">
      <c r="B959" s="78"/>
    </row>
    <row r="960" spans="2:2" ht="18.75" customHeight="1" x14ac:dyDescent="0.25">
      <c r="B960" s="78"/>
    </row>
    <row r="961" spans="1:2" ht="18.75" customHeight="1" x14ac:dyDescent="0.25">
      <c r="B961" s="78"/>
    </row>
    <row r="962" spans="1:2" ht="18.75" customHeight="1" x14ac:dyDescent="0.25">
      <c r="B962" s="78"/>
    </row>
    <row r="963" spans="1:2" ht="18.75" customHeight="1" x14ac:dyDescent="0.25">
      <c r="B963" s="78"/>
    </row>
    <row r="964" spans="1:2" ht="18.75" customHeight="1" x14ac:dyDescent="0.25">
      <c r="A964" s="80"/>
      <c r="B964" s="76"/>
    </row>
    <row r="965" spans="1:2" ht="18.75" customHeight="1" x14ac:dyDescent="0.25">
      <c r="A965" s="80"/>
      <c r="B965" s="76"/>
    </row>
    <row r="966" spans="1:2" ht="18.75" customHeight="1" x14ac:dyDescent="0.25">
      <c r="A966" s="80"/>
      <c r="B966" s="76"/>
    </row>
    <row r="967" spans="1:2" ht="18.75" customHeight="1" x14ac:dyDescent="0.25">
      <c r="A967" s="80"/>
      <c r="B967" s="76"/>
    </row>
    <row r="968" spans="1:2" ht="18.75" customHeight="1" x14ac:dyDescent="0.25">
      <c r="A968" s="80"/>
      <c r="B968" s="76"/>
    </row>
    <row r="969" spans="1:2" ht="18.75" customHeight="1" x14ac:dyDescent="0.25">
      <c r="A969" s="80"/>
      <c r="B969" s="76"/>
    </row>
    <row r="970" spans="1:2" ht="18.75" customHeight="1" x14ac:dyDescent="0.25">
      <c r="A970" s="80"/>
      <c r="B970" s="76"/>
    </row>
    <row r="971" spans="1:2" ht="18.75" customHeight="1" x14ac:dyDescent="0.25">
      <c r="A971" s="80"/>
      <c r="B971" s="76"/>
    </row>
    <row r="972" spans="1:2" ht="18.75" customHeight="1" x14ac:dyDescent="0.25">
      <c r="A972" s="80"/>
      <c r="B972" s="76"/>
    </row>
    <row r="973" spans="1:2" ht="18.75" customHeight="1" x14ac:dyDescent="0.25">
      <c r="A973" s="80"/>
      <c r="B973" s="76"/>
    </row>
    <row r="974" spans="1:2" ht="18.75" customHeight="1" x14ac:dyDescent="0.25">
      <c r="A974" s="80"/>
      <c r="B974" s="76"/>
    </row>
    <row r="975" spans="1:2" ht="18.75" customHeight="1" x14ac:dyDescent="0.25">
      <c r="A975" s="80"/>
      <c r="B975" s="76"/>
    </row>
    <row r="976" spans="1:2" ht="18.75" customHeight="1" x14ac:dyDescent="0.25">
      <c r="A976" s="80"/>
      <c r="B976" s="76"/>
    </row>
    <row r="977" spans="1:2" ht="18.75" customHeight="1" x14ac:dyDescent="0.25">
      <c r="A977" s="80"/>
      <c r="B977" s="76"/>
    </row>
    <row r="978" spans="1:2" ht="18.75" customHeight="1" x14ac:dyDescent="0.25">
      <c r="A978" s="80"/>
      <c r="B978" s="76"/>
    </row>
    <row r="979" spans="1:2" ht="18.75" customHeight="1" x14ac:dyDescent="0.25">
      <c r="A979" s="80"/>
      <c r="B979" s="76"/>
    </row>
    <row r="980" spans="1:2" ht="18.75" customHeight="1" x14ac:dyDescent="0.25">
      <c r="A980" s="80"/>
      <c r="B980" s="76"/>
    </row>
    <row r="981" spans="1:2" ht="18.75" customHeight="1" x14ac:dyDescent="0.25">
      <c r="A981" s="80"/>
      <c r="B981" s="76"/>
    </row>
    <row r="982" spans="1:2" ht="18.75" customHeight="1" x14ac:dyDescent="0.25">
      <c r="A982" s="80"/>
      <c r="B982" s="76"/>
    </row>
    <row r="983" spans="1:2" ht="18.75" customHeight="1" x14ac:dyDescent="0.25">
      <c r="A983" s="80"/>
      <c r="B983" s="76"/>
    </row>
    <row r="984" spans="1:2" ht="18.75" customHeight="1" x14ac:dyDescent="0.25">
      <c r="A984" s="80"/>
      <c r="B984" s="76"/>
    </row>
    <row r="985" spans="1:2" ht="18.75" customHeight="1" x14ac:dyDescent="0.25">
      <c r="A985" s="80"/>
      <c r="B985" s="76"/>
    </row>
    <row r="986" spans="1:2" ht="18.75" customHeight="1" x14ac:dyDescent="0.25">
      <c r="A986" s="80"/>
      <c r="B986" s="76"/>
    </row>
    <row r="987" spans="1:2" ht="18.75" customHeight="1" x14ac:dyDescent="0.25">
      <c r="A987" s="80"/>
      <c r="B987" s="76"/>
    </row>
    <row r="988" spans="1:2" ht="18.75" customHeight="1" x14ac:dyDescent="0.25">
      <c r="A988" s="80"/>
      <c r="B988" s="76"/>
    </row>
    <row r="989" spans="1:2" ht="18.75" customHeight="1" x14ac:dyDescent="0.25">
      <c r="A989" s="80"/>
      <c r="B989" s="76"/>
    </row>
    <row r="990" spans="1:2" ht="18.75" customHeight="1" x14ac:dyDescent="0.25">
      <c r="A990" s="80"/>
      <c r="B990" s="76"/>
    </row>
    <row r="991" spans="1:2" ht="18.75" customHeight="1" x14ac:dyDescent="0.25">
      <c r="A991" s="80"/>
      <c r="B991" s="76"/>
    </row>
    <row r="992" spans="1:2" ht="18.75" customHeight="1" x14ac:dyDescent="0.25">
      <c r="A992" s="80"/>
      <c r="B992" s="76"/>
    </row>
    <row r="993" spans="1:2" ht="18.75" customHeight="1" x14ac:dyDescent="0.25">
      <c r="A993" s="80"/>
      <c r="B993" s="76"/>
    </row>
    <row r="994" spans="1:2" ht="18.75" customHeight="1" x14ac:dyDescent="0.25">
      <c r="A994" s="80"/>
      <c r="B994" s="76"/>
    </row>
    <row r="995" spans="1:2" ht="18.75" customHeight="1" x14ac:dyDescent="0.25">
      <c r="A995" s="80"/>
      <c r="B995" s="76"/>
    </row>
    <row r="996" spans="1:2" ht="18.75" customHeight="1" x14ac:dyDescent="0.25">
      <c r="A996" s="80"/>
      <c r="B996" s="76"/>
    </row>
    <row r="997" spans="1:2" ht="18.75" customHeight="1" x14ac:dyDescent="0.25">
      <c r="A997" s="80"/>
      <c r="B997" s="76"/>
    </row>
    <row r="998" spans="1:2" ht="18.75" customHeight="1" x14ac:dyDescent="0.25">
      <c r="A998" s="80"/>
      <c r="B998" s="76"/>
    </row>
    <row r="999" spans="1:2" ht="18.75" customHeight="1" x14ac:dyDescent="0.25">
      <c r="A999" s="80"/>
      <c r="B999" s="76"/>
    </row>
    <row r="1000" spans="1:2" ht="18.75" customHeight="1" x14ac:dyDescent="0.25">
      <c r="A1000" s="80"/>
      <c r="B1000" s="76"/>
    </row>
    <row r="1001" spans="1:2" ht="18.75" customHeight="1" x14ac:dyDescent="0.25">
      <c r="A1001" s="80"/>
      <c r="B1001" s="76"/>
    </row>
    <row r="1002" spans="1:2" ht="18.75" customHeight="1" x14ac:dyDescent="0.25">
      <c r="A1002" s="80"/>
      <c r="B1002" s="76"/>
    </row>
    <row r="1003" spans="1:2" ht="18.75" customHeight="1" x14ac:dyDescent="0.25">
      <c r="A1003" s="80"/>
      <c r="B1003" s="76"/>
    </row>
    <row r="1004" spans="1:2" ht="18.75" customHeight="1" x14ac:dyDescent="0.25">
      <c r="A1004" s="80"/>
      <c r="B1004" s="76"/>
    </row>
    <row r="1005" spans="1:2" ht="18.75" customHeight="1" x14ac:dyDescent="0.25">
      <c r="A1005" s="80"/>
      <c r="B1005" s="76"/>
    </row>
    <row r="1006" spans="1:2" ht="18.75" customHeight="1" x14ac:dyDescent="0.25">
      <c r="A1006" s="80"/>
      <c r="B1006" s="76"/>
    </row>
    <row r="1007" spans="1:2" ht="18.75" customHeight="1" x14ac:dyDescent="0.25">
      <c r="A1007" s="80"/>
      <c r="B1007" s="76"/>
    </row>
    <row r="1008" spans="1:2" ht="18.75" customHeight="1" x14ac:dyDescent="0.25">
      <c r="A1008" s="80"/>
      <c r="B1008" s="76"/>
    </row>
    <row r="1009" spans="1:2" ht="18.75" customHeight="1" x14ac:dyDescent="0.25">
      <c r="B1009" s="78"/>
    </row>
    <row r="1010" spans="1:2" ht="18.75" customHeight="1" x14ac:dyDescent="0.25">
      <c r="B1010" s="78"/>
    </row>
    <row r="1011" spans="1:2" ht="18.75" customHeight="1" x14ac:dyDescent="0.25">
      <c r="B1011" s="78"/>
    </row>
    <row r="1012" spans="1:2" ht="18.75" customHeight="1" x14ac:dyDescent="0.25">
      <c r="B1012" s="78"/>
    </row>
    <row r="1013" spans="1:2" ht="18.75" customHeight="1" x14ac:dyDescent="0.25">
      <c r="B1013" s="78"/>
    </row>
    <row r="1014" spans="1:2" ht="18.75" customHeight="1" x14ac:dyDescent="0.25">
      <c r="B1014" s="78"/>
    </row>
    <row r="1015" spans="1:2" ht="18.75" customHeight="1" x14ac:dyDescent="0.25">
      <c r="B1015" s="78"/>
    </row>
    <row r="1016" spans="1:2" ht="18.75" customHeight="1" x14ac:dyDescent="0.25">
      <c r="B1016" s="78"/>
    </row>
    <row r="1017" spans="1:2" ht="18.75" customHeight="1" x14ac:dyDescent="0.25">
      <c r="B1017" s="78"/>
    </row>
    <row r="1018" spans="1:2" ht="18.75" customHeight="1" x14ac:dyDescent="0.25">
      <c r="B1018" s="78"/>
    </row>
    <row r="1019" spans="1:2" ht="18.75" customHeight="1" x14ac:dyDescent="0.25">
      <c r="B1019" s="78"/>
    </row>
    <row r="1020" spans="1:2" ht="18.75" customHeight="1" x14ac:dyDescent="0.25">
      <c r="B1020" s="78"/>
    </row>
    <row r="1021" spans="1:2" ht="18.75" customHeight="1" x14ac:dyDescent="0.25">
      <c r="B1021" s="78"/>
    </row>
    <row r="1022" spans="1:2" ht="18.75" customHeight="1" x14ac:dyDescent="0.25">
      <c r="B1022" s="78"/>
    </row>
    <row r="1023" spans="1:2" ht="18.75" customHeight="1" x14ac:dyDescent="0.25">
      <c r="A1023" s="80"/>
      <c r="B1023" s="76"/>
    </row>
    <row r="1024" spans="1:2" ht="18.75" customHeight="1" x14ac:dyDescent="0.25">
      <c r="A1024" s="80"/>
      <c r="B1024" s="76"/>
    </row>
    <row r="1025" spans="1:2" ht="18.75" customHeight="1" x14ac:dyDescent="0.25">
      <c r="A1025" s="80"/>
      <c r="B1025" s="76"/>
    </row>
    <row r="1026" spans="1:2" ht="18.75" customHeight="1" x14ac:dyDescent="0.25">
      <c r="A1026" s="80"/>
      <c r="B1026" s="76"/>
    </row>
    <row r="1027" spans="1:2" ht="18.75" customHeight="1" x14ac:dyDescent="0.25">
      <c r="A1027" s="80"/>
      <c r="B1027" s="76"/>
    </row>
    <row r="1028" spans="1:2" ht="18.75" customHeight="1" x14ac:dyDescent="0.25">
      <c r="A1028" s="80"/>
      <c r="B1028" s="76"/>
    </row>
    <row r="1029" spans="1:2" ht="18.75" customHeight="1" x14ac:dyDescent="0.25">
      <c r="A1029" s="80"/>
      <c r="B1029" s="76"/>
    </row>
    <row r="1030" spans="1:2" ht="18.75" customHeight="1" x14ac:dyDescent="0.25">
      <c r="A1030" s="80"/>
      <c r="B1030" s="76"/>
    </row>
    <row r="1031" spans="1:2" ht="18.75" customHeight="1" x14ac:dyDescent="0.25">
      <c r="A1031" s="80"/>
      <c r="B1031" s="76"/>
    </row>
    <row r="1032" spans="1:2" ht="18.75" customHeight="1" x14ac:dyDescent="0.25">
      <c r="A1032" s="80"/>
      <c r="B1032" s="76"/>
    </row>
    <row r="1033" spans="1:2" ht="18.75" customHeight="1" x14ac:dyDescent="0.25">
      <c r="A1033" s="80"/>
      <c r="B1033" s="76"/>
    </row>
    <row r="1034" spans="1:2" ht="18.75" customHeight="1" x14ac:dyDescent="0.25">
      <c r="A1034" s="80"/>
      <c r="B1034" s="76"/>
    </row>
    <row r="1035" spans="1:2" ht="18.75" customHeight="1" x14ac:dyDescent="0.25">
      <c r="A1035" s="80"/>
      <c r="B1035" s="76"/>
    </row>
    <row r="1036" spans="1:2" ht="18.75" customHeight="1" x14ac:dyDescent="0.25">
      <c r="A1036" s="80"/>
      <c r="B1036" s="76"/>
    </row>
    <row r="1037" spans="1:2" ht="18.75" customHeight="1" x14ac:dyDescent="0.25">
      <c r="A1037" s="80"/>
      <c r="B1037" s="76"/>
    </row>
    <row r="1038" spans="1:2" ht="18.75" customHeight="1" x14ac:dyDescent="0.25">
      <c r="A1038" s="80"/>
      <c r="B1038" s="76"/>
    </row>
    <row r="1039" spans="1:2" ht="18.75" customHeight="1" x14ac:dyDescent="0.25">
      <c r="A1039" s="80"/>
      <c r="B1039" s="76"/>
    </row>
    <row r="1040" spans="1:2" ht="18.75" customHeight="1" x14ac:dyDescent="0.25">
      <c r="A1040" s="80"/>
      <c r="B1040" s="76"/>
    </row>
    <row r="1041" spans="1:2" ht="18.75" customHeight="1" x14ac:dyDescent="0.25">
      <c r="A1041" s="80"/>
      <c r="B1041" s="76"/>
    </row>
    <row r="1042" spans="1:2" ht="18.75" customHeight="1" x14ac:dyDescent="0.25">
      <c r="A1042" s="80"/>
      <c r="B1042" s="76"/>
    </row>
    <row r="1043" spans="1:2" ht="18.75" customHeight="1" x14ac:dyDescent="0.25">
      <c r="A1043" s="80"/>
      <c r="B1043" s="76"/>
    </row>
    <row r="1044" spans="1:2" ht="18.75" customHeight="1" x14ac:dyDescent="0.25">
      <c r="A1044" s="80"/>
      <c r="B1044" s="76"/>
    </row>
    <row r="1045" spans="1:2" ht="18.75" customHeight="1" x14ac:dyDescent="0.25">
      <c r="A1045" s="80"/>
      <c r="B1045" s="76"/>
    </row>
    <row r="1046" spans="1:2" ht="18.75" customHeight="1" x14ac:dyDescent="0.25">
      <c r="A1046" s="80"/>
      <c r="B1046" s="76"/>
    </row>
    <row r="1047" spans="1:2" ht="18.75" customHeight="1" x14ac:dyDescent="0.25">
      <c r="A1047" s="80"/>
      <c r="B1047" s="76"/>
    </row>
    <row r="1048" spans="1:2" ht="18.75" customHeight="1" x14ac:dyDescent="0.25">
      <c r="A1048" s="80"/>
      <c r="B1048" s="76"/>
    </row>
    <row r="1049" spans="1:2" ht="18.75" customHeight="1" x14ac:dyDescent="0.25">
      <c r="A1049" s="80"/>
      <c r="B1049" s="76"/>
    </row>
    <row r="1050" spans="1:2" ht="18.75" customHeight="1" x14ac:dyDescent="0.25">
      <c r="A1050" s="80"/>
      <c r="B1050" s="76"/>
    </row>
    <row r="1051" spans="1:2" ht="18.75" customHeight="1" x14ac:dyDescent="0.25">
      <c r="A1051" s="80"/>
      <c r="B1051" s="76"/>
    </row>
    <row r="1052" spans="1:2" ht="18.75" customHeight="1" x14ac:dyDescent="0.25">
      <c r="A1052" s="80"/>
      <c r="B1052" s="76"/>
    </row>
    <row r="1053" spans="1:2" ht="18.75" customHeight="1" x14ac:dyDescent="0.25">
      <c r="A1053" s="80"/>
      <c r="B1053" s="76"/>
    </row>
    <row r="1054" spans="1:2" ht="18.75" customHeight="1" x14ac:dyDescent="0.25">
      <c r="A1054" s="80"/>
      <c r="B1054" s="76"/>
    </row>
    <row r="1055" spans="1:2" ht="18.75" customHeight="1" x14ac:dyDescent="0.25">
      <c r="A1055" s="80"/>
      <c r="B1055" s="76"/>
    </row>
    <row r="1056" spans="1:2" ht="18.75" customHeight="1" x14ac:dyDescent="0.25">
      <c r="B1056" s="78"/>
    </row>
    <row r="1057" spans="1:2" ht="18.75" customHeight="1" x14ac:dyDescent="0.25">
      <c r="B1057" s="78"/>
    </row>
    <row r="1058" spans="1:2" ht="18.75" customHeight="1" x14ac:dyDescent="0.25">
      <c r="B1058" s="78"/>
    </row>
    <row r="1059" spans="1:2" ht="18.75" customHeight="1" x14ac:dyDescent="0.25">
      <c r="B1059" s="78"/>
    </row>
    <row r="1060" spans="1:2" ht="18.75" customHeight="1" x14ac:dyDescent="0.25">
      <c r="B1060" s="78"/>
    </row>
    <row r="1061" spans="1:2" ht="18.75" customHeight="1" x14ac:dyDescent="0.25">
      <c r="B1061" s="78"/>
    </row>
    <row r="1062" spans="1:2" ht="18.75" customHeight="1" x14ac:dyDescent="0.25">
      <c r="B1062" s="78"/>
    </row>
    <row r="1063" spans="1:2" ht="18.75" customHeight="1" x14ac:dyDescent="0.25">
      <c r="B1063" s="78"/>
    </row>
    <row r="1064" spans="1:2" ht="18.75" customHeight="1" x14ac:dyDescent="0.25">
      <c r="B1064" s="78"/>
    </row>
    <row r="1065" spans="1:2" ht="18.75" customHeight="1" x14ac:dyDescent="0.25">
      <c r="B1065" s="78"/>
    </row>
    <row r="1066" spans="1:2" ht="18.75" customHeight="1" x14ac:dyDescent="0.25">
      <c r="B1066" s="78"/>
    </row>
    <row r="1067" spans="1:2" ht="18.75" customHeight="1" x14ac:dyDescent="0.25">
      <c r="B1067" s="78"/>
    </row>
    <row r="1068" spans="1:2" ht="18.75" customHeight="1" x14ac:dyDescent="0.25">
      <c r="B1068" s="78"/>
    </row>
    <row r="1069" spans="1:2" ht="18.75" customHeight="1" x14ac:dyDescent="0.25">
      <c r="A1069" s="80"/>
      <c r="B1069" s="76"/>
    </row>
    <row r="1070" spans="1:2" ht="18.75" customHeight="1" x14ac:dyDescent="0.25">
      <c r="A1070" s="80"/>
      <c r="B1070" s="76"/>
    </row>
    <row r="1071" spans="1:2" ht="18.75" customHeight="1" x14ac:dyDescent="0.25">
      <c r="A1071" s="80"/>
      <c r="B1071" s="76"/>
    </row>
    <row r="1072" spans="1:2" ht="18.75" customHeight="1" x14ac:dyDescent="0.25">
      <c r="A1072" s="80"/>
      <c r="B1072" s="76"/>
    </row>
    <row r="1073" spans="1:2" ht="18.75" customHeight="1" x14ac:dyDescent="0.25">
      <c r="A1073" s="80"/>
      <c r="B1073" s="76"/>
    </row>
    <row r="1074" spans="1:2" ht="18.75" customHeight="1" x14ac:dyDescent="0.25">
      <c r="A1074" s="80"/>
      <c r="B1074" s="76"/>
    </row>
    <row r="1075" spans="1:2" ht="18.75" customHeight="1" x14ac:dyDescent="0.25">
      <c r="A1075" s="80"/>
      <c r="B1075" s="76"/>
    </row>
    <row r="1076" spans="1:2" ht="18.75" customHeight="1" x14ac:dyDescent="0.25">
      <c r="A1076" s="80"/>
      <c r="B1076" s="76"/>
    </row>
    <row r="1077" spans="1:2" ht="18.75" customHeight="1" x14ac:dyDescent="0.25">
      <c r="A1077" s="80"/>
      <c r="B1077" s="76"/>
    </row>
    <row r="1078" spans="1:2" ht="18.75" customHeight="1" x14ac:dyDescent="0.25">
      <c r="A1078" s="80"/>
      <c r="B1078" s="76"/>
    </row>
    <row r="1079" spans="1:2" ht="18.75" customHeight="1" x14ac:dyDescent="0.25">
      <c r="A1079" s="80"/>
      <c r="B1079" s="76"/>
    </row>
    <row r="1080" spans="1:2" ht="18.75" customHeight="1" x14ac:dyDescent="0.25">
      <c r="A1080" s="80"/>
      <c r="B1080" s="76"/>
    </row>
    <row r="1081" spans="1:2" ht="18.75" customHeight="1" x14ac:dyDescent="0.25">
      <c r="A1081" s="80"/>
      <c r="B1081" s="76"/>
    </row>
    <row r="1082" spans="1:2" ht="18.75" customHeight="1" x14ac:dyDescent="0.25">
      <c r="A1082" s="80"/>
      <c r="B1082" s="76"/>
    </row>
    <row r="1083" spans="1:2" ht="18.75" customHeight="1" x14ac:dyDescent="0.25">
      <c r="A1083" s="80"/>
      <c r="B1083" s="76"/>
    </row>
    <row r="1084" spans="1:2" ht="18.75" customHeight="1" x14ac:dyDescent="0.25">
      <c r="A1084" s="80"/>
      <c r="B1084" s="76"/>
    </row>
    <row r="1085" spans="1:2" ht="18.75" customHeight="1" x14ac:dyDescent="0.25">
      <c r="A1085" s="80"/>
      <c r="B1085" s="76"/>
    </row>
    <row r="1086" spans="1:2" ht="18.75" customHeight="1" x14ac:dyDescent="0.25">
      <c r="A1086" s="80"/>
      <c r="B1086" s="76"/>
    </row>
    <row r="1087" spans="1:2" ht="18.75" customHeight="1" x14ac:dyDescent="0.25">
      <c r="A1087" s="80"/>
      <c r="B1087" s="76"/>
    </row>
    <row r="1088" spans="1:2" ht="18.75" customHeight="1" x14ac:dyDescent="0.25">
      <c r="A1088" s="80"/>
      <c r="B1088" s="76"/>
    </row>
    <row r="1089" spans="1:2" ht="18.75" customHeight="1" x14ac:dyDescent="0.25">
      <c r="A1089" s="80"/>
      <c r="B1089" s="76"/>
    </row>
    <row r="1090" spans="1:2" ht="18.75" customHeight="1" x14ac:dyDescent="0.25">
      <c r="A1090" s="80"/>
      <c r="B1090" s="76"/>
    </row>
    <row r="1091" spans="1:2" ht="18.75" customHeight="1" x14ac:dyDescent="0.25">
      <c r="A1091" s="80"/>
      <c r="B1091" s="76"/>
    </row>
    <row r="1092" spans="1:2" ht="18.75" customHeight="1" x14ac:dyDescent="0.25">
      <c r="A1092" s="80"/>
      <c r="B1092" s="76"/>
    </row>
    <row r="1093" spans="1:2" ht="18.75" customHeight="1" x14ac:dyDescent="0.25">
      <c r="A1093" s="80"/>
      <c r="B1093" s="76"/>
    </row>
    <row r="1094" spans="1:2" ht="18.75" customHeight="1" x14ac:dyDescent="0.25">
      <c r="A1094" s="80"/>
      <c r="B1094" s="76"/>
    </row>
    <row r="1095" spans="1:2" ht="18.75" customHeight="1" x14ac:dyDescent="0.25">
      <c r="A1095" s="80"/>
      <c r="B1095" s="76"/>
    </row>
    <row r="1096" spans="1:2" ht="18.75" customHeight="1" x14ac:dyDescent="0.25">
      <c r="A1096" s="80"/>
      <c r="B1096" s="76"/>
    </row>
    <row r="1097" spans="1:2" ht="18.75" customHeight="1" x14ac:dyDescent="0.25">
      <c r="A1097" s="80"/>
      <c r="B1097" s="76"/>
    </row>
    <row r="1098" spans="1:2" ht="18.75" customHeight="1" x14ac:dyDescent="0.25">
      <c r="A1098" s="80"/>
      <c r="B1098" s="76"/>
    </row>
    <row r="1099" spans="1:2" ht="18.75" customHeight="1" x14ac:dyDescent="0.25">
      <c r="A1099" s="80"/>
      <c r="B1099" s="76"/>
    </row>
    <row r="1100" spans="1:2" ht="18.75" customHeight="1" x14ac:dyDescent="0.25">
      <c r="A1100" s="80"/>
      <c r="B1100" s="76"/>
    </row>
    <row r="1101" spans="1:2" ht="18.75" customHeight="1" x14ac:dyDescent="0.25">
      <c r="A1101" s="80"/>
      <c r="B1101" s="76"/>
    </row>
    <row r="1102" spans="1:2" ht="18.75" customHeight="1" x14ac:dyDescent="0.25">
      <c r="A1102" s="80"/>
      <c r="B1102" s="76"/>
    </row>
    <row r="1103" spans="1:2" ht="18.75" customHeight="1" x14ac:dyDescent="0.25">
      <c r="A1103" s="80"/>
      <c r="B1103" s="76"/>
    </row>
    <row r="1104" spans="1:2" ht="18.75" customHeight="1" x14ac:dyDescent="0.25">
      <c r="A1104" s="80"/>
      <c r="B1104" s="76"/>
    </row>
    <row r="1105" spans="1:2" ht="18.75" customHeight="1" x14ac:dyDescent="0.25">
      <c r="A1105" s="80"/>
      <c r="B1105" s="76"/>
    </row>
    <row r="1106" spans="1:2" ht="18.75" customHeight="1" x14ac:dyDescent="0.25">
      <c r="A1106" s="80"/>
      <c r="B1106" s="76"/>
    </row>
    <row r="1107" spans="1:2" ht="18.75" customHeight="1" x14ac:dyDescent="0.25">
      <c r="A1107" s="80"/>
      <c r="B1107" s="76"/>
    </row>
    <row r="1108" spans="1:2" ht="18.75" customHeight="1" x14ac:dyDescent="0.25">
      <c r="A1108" s="80"/>
      <c r="B1108" s="76"/>
    </row>
    <row r="1109" spans="1:2" ht="18.75" customHeight="1" x14ac:dyDescent="0.25">
      <c r="A1109" s="80"/>
      <c r="B1109" s="76"/>
    </row>
    <row r="1110" spans="1:2" ht="18.75" customHeight="1" x14ac:dyDescent="0.25">
      <c r="A1110" s="80"/>
      <c r="B1110" s="76"/>
    </row>
    <row r="1111" spans="1:2" ht="18.75" customHeight="1" x14ac:dyDescent="0.25">
      <c r="A1111" s="80"/>
      <c r="B1111" s="76"/>
    </row>
    <row r="1112" spans="1:2" ht="18.75" customHeight="1" x14ac:dyDescent="0.25">
      <c r="A1112" s="80"/>
      <c r="B1112" s="76"/>
    </row>
    <row r="1113" spans="1:2" ht="18.75" customHeight="1" x14ac:dyDescent="0.25">
      <c r="A1113" s="80"/>
      <c r="B1113" s="76"/>
    </row>
    <row r="1114" spans="1:2" ht="18.75" customHeight="1" x14ac:dyDescent="0.25">
      <c r="A1114" s="80"/>
      <c r="B1114" s="76"/>
    </row>
    <row r="1115" spans="1:2" ht="18.75" customHeight="1" x14ac:dyDescent="0.25">
      <c r="A1115" s="80"/>
      <c r="B1115" s="76"/>
    </row>
    <row r="1116" spans="1:2" ht="18.75" customHeight="1" x14ac:dyDescent="0.25">
      <c r="A1116" s="80"/>
      <c r="B1116" s="76"/>
    </row>
    <row r="1117" spans="1:2" ht="18.75" customHeight="1" x14ac:dyDescent="0.25">
      <c r="A1117" s="80"/>
      <c r="B1117" s="76"/>
    </row>
    <row r="1118" spans="1:2" ht="18.75" customHeight="1" x14ac:dyDescent="0.25">
      <c r="B1118" s="78"/>
    </row>
    <row r="1119" spans="1:2" ht="18.75" customHeight="1" x14ac:dyDescent="0.25">
      <c r="B1119" s="78"/>
    </row>
    <row r="1120" spans="1:2" ht="18.75" customHeight="1" x14ac:dyDescent="0.25">
      <c r="B1120" s="78"/>
    </row>
    <row r="1121" spans="2:2" ht="18.75" customHeight="1" x14ac:dyDescent="0.25">
      <c r="B1121" s="78"/>
    </row>
    <row r="1122" spans="2:2" ht="18.75" customHeight="1" x14ac:dyDescent="0.25">
      <c r="B1122" s="78"/>
    </row>
    <row r="1123" spans="2:2" ht="18.75" customHeight="1" x14ac:dyDescent="0.25">
      <c r="B1123" s="78"/>
    </row>
    <row r="1124" spans="2:2" ht="18.75" customHeight="1" x14ac:dyDescent="0.25">
      <c r="B1124" s="78"/>
    </row>
    <row r="1125" spans="2:2" ht="18.75" customHeight="1" x14ac:dyDescent="0.25">
      <c r="B1125" s="78"/>
    </row>
    <row r="1126" spans="2:2" ht="18.75" customHeight="1" x14ac:dyDescent="0.25">
      <c r="B1126" s="78"/>
    </row>
    <row r="1127" spans="2:2" ht="18.75" customHeight="1" x14ac:dyDescent="0.25">
      <c r="B1127" s="78"/>
    </row>
    <row r="1128" spans="2:2" ht="18.75" customHeight="1" x14ac:dyDescent="0.25">
      <c r="B1128" s="78"/>
    </row>
    <row r="1129" spans="2:2" ht="18.75" customHeight="1" x14ac:dyDescent="0.25">
      <c r="B1129" s="78"/>
    </row>
    <row r="1130" spans="2:2" ht="18.75" customHeight="1" x14ac:dyDescent="0.25">
      <c r="B1130" s="78"/>
    </row>
    <row r="1131" spans="2:2" ht="18.75" customHeight="1" x14ac:dyDescent="0.25">
      <c r="B1131" s="78"/>
    </row>
    <row r="1132" spans="2:2" ht="18.75" customHeight="1" x14ac:dyDescent="0.25">
      <c r="B1132" s="78"/>
    </row>
    <row r="1133" spans="2:2" ht="18.75" customHeight="1" x14ac:dyDescent="0.25">
      <c r="B1133" s="78"/>
    </row>
    <row r="1134" spans="2:2" ht="18.75" customHeight="1" x14ac:dyDescent="0.25">
      <c r="B1134" s="78"/>
    </row>
    <row r="1135" spans="2:2" ht="18.75" customHeight="1" x14ac:dyDescent="0.25">
      <c r="B1135" s="78"/>
    </row>
    <row r="1136" spans="2:2" ht="18.75" customHeight="1" x14ac:dyDescent="0.25">
      <c r="B1136" s="78"/>
    </row>
    <row r="1137" spans="2:2" ht="18.75" customHeight="1" x14ac:dyDescent="0.25">
      <c r="B1137" s="78"/>
    </row>
    <row r="1138" spans="2:2" ht="18.75" customHeight="1" x14ac:dyDescent="0.25">
      <c r="B1138" s="78"/>
    </row>
    <row r="1139" spans="2:2" ht="18.75" customHeight="1" x14ac:dyDescent="0.25">
      <c r="B1139" s="78"/>
    </row>
    <row r="1140" spans="2:2" ht="18.75" customHeight="1" x14ac:dyDescent="0.25">
      <c r="B1140" s="78"/>
    </row>
    <row r="1141" spans="2:2" ht="18.75" customHeight="1" x14ac:dyDescent="0.25">
      <c r="B1141" s="78"/>
    </row>
    <row r="1142" spans="2:2" ht="18.75" customHeight="1" x14ac:dyDescent="0.25">
      <c r="B1142" s="78"/>
    </row>
    <row r="1143" spans="2:2" ht="18.75" customHeight="1" x14ac:dyDescent="0.25">
      <c r="B1143" s="78"/>
    </row>
    <row r="1144" spans="2:2" ht="18.75" customHeight="1" x14ac:dyDescent="0.25">
      <c r="B1144" s="78"/>
    </row>
    <row r="1145" spans="2:2" ht="18.75" customHeight="1" x14ac:dyDescent="0.25">
      <c r="B1145" s="78"/>
    </row>
    <row r="1146" spans="2:2" ht="18.75" customHeight="1" x14ac:dyDescent="0.25">
      <c r="B1146" s="78"/>
    </row>
    <row r="1147" spans="2:2" ht="18.75" customHeight="1" x14ac:dyDescent="0.25">
      <c r="B1147" s="78"/>
    </row>
    <row r="1148" spans="2:2" ht="18.75" customHeight="1" x14ac:dyDescent="0.25">
      <c r="B1148" s="78"/>
    </row>
    <row r="1149" spans="2:2" ht="18.75" customHeight="1" x14ac:dyDescent="0.25">
      <c r="B1149" s="78"/>
    </row>
    <row r="1150" spans="2:2" ht="18.75" customHeight="1" x14ac:dyDescent="0.25">
      <c r="B1150" s="78"/>
    </row>
    <row r="1151" spans="2:2" ht="18.75" customHeight="1" x14ac:dyDescent="0.25">
      <c r="B1151" s="78"/>
    </row>
    <row r="1152" spans="2:2" ht="18.75" customHeight="1" x14ac:dyDescent="0.25">
      <c r="B1152" s="78"/>
    </row>
    <row r="1153" spans="2:2" ht="18.75" customHeight="1" x14ac:dyDescent="0.25">
      <c r="B1153" s="78"/>
    </row>
    <row r="1154" spans="2:2" ht="18.75" customHeight="1" x14ac:dyDescent="0.25">
      <c r="B1154" s="78"/>
    </row>
    <row r="1155" spans="2:2" ht="18.75" customHeight="1" x14ac:dyDescent="0.25">
      <c r="B1155" s="78"/>
    </row>
    <row r="1156" spans="2:2" ht="18.75" customHeight="1" x14ac:dyDescent="0.25">
      <c r="B1156" s="78"/>
    </row>
    <row r="1157" spans="2:2" ht="18.75" customHeight="1" x14ac:dyDescent="0.25">
      <c r="B1157" s="78"/>
    </row>
    <row r="1158" spans="2:2" ht="18.75" customHeight="1" x14ac:dyDescent="0.25">
      <c r="B1158" s="78"/>
    </row>
    <row r="1159" spans="2:2" ht="18.75" customHeight="1" x14ac:dyDescent="0.25">
      <c r="B1159" s="78"/>
    </row>
    <row r="1160" spans="2:2" ht="18.75" customHeight="1" x14ac:dyDescent="0.25">
      <c r="B1160" s="78"/>
    </row>
    <row r="1161" spans="2:2" ht="18.75" customHeight="1" x14ac:dyDescent="0.25">
      <c r="B1161" s="78"/>
    </row>
    <row r="1162" spans="2:2" ht="18.75" customHeight="1" x14ac:dyDescent="0.25">
      <c r="B1162" s="78"/>
    </row>
    <row r="1163" spans="2:2" ht="18.75" customHeight="1" x14ac:dyDescent="0.25">
      <c r="B1163" s="78"/>
    </row>
    <row r="1164" spans="2:2" ht="18.75" customHeight="1" x14ac:dyDescent="0.25">
      <c r="B1164" s="78"/>
    </row>
    <row r="1165" spans="2:2" ht="18.75" customHeight="1" x14ac:dyDescent="0.25">
      <c r="B1165" s="78"/>
    </row>
    <row r="1166" spans="2:2" ht="18.75" customHeight="1" x14ac:dyDescent="0.25">
      <c r="B1166" s="78"/>
    </row>
    <row r="1167" spans="2:2" ht="18.75" customHeight="1" x14ac:dyDescent="0.25">
      <c r="B1167" s="78"/>
    </row>
    <row r="1168" spans="2:2" ht="18.75" customHeight="1" x14ac:dyDescent="0.25">
      <c r="B1168" s="78"/>
    </row>
    <row r="1169" spans="2:2" ht="18.75" customHeight="1" x14ac:dyDescent="0.25">
      <c r="B1169" s="78"/>
    </row>
    <row r="1170" spans="2:2" ht="18.75" customHeight="1" x14ac:dyDescent="0.25">
      <c r="B1170" s="78"/>
    </row>
    <row r="1171" spans="2:2" ht="18.75" customHeight="1" x14ac:dyDescent="0.25">
      <c r="B1171" s="78"/>
    </row>
    <row r="1172" spans="2:2" ht="18.75" customHeight="1" x14ac:dyDescent="0.25">
      <c r="B1172" s="78"/>
    </row>
    <row r="1173" spans="2:2" ht="18.75" customHeight="1" x14ac:dyDescent="0.25">
      <c r="B1173" s="78"/>
    </row>
    <row r="1174" spans="2:2" ht="18.75" customHeight="1" x14ac:dyDescent="0.25">
      <c r="B1174" s="78"/>
    </row>
    <row r="1175" spans="2:2" ht="18.75" customHeight="1" x14ac:dyDescent="0.25">
      <c r="B1175" s="78"/>
    </row>
    <row r="1176" spans="2:2" ht="18.75" customHeight="1" x14ac:dyDescent="0.25">
      <c r="B1176" s="78"/>
    </row>
    <row r="1177" spans="2:2" ht="18.75" customHeight="1" x14ac:dyDescent="0.25">
      <c r="B1177" s="78"/>
    </row>
    <row r="1178" spans="2:2" ht="18.75" customHeight="1" x14ac:dyDescent="0.25">
      <c r="B1178" s="78"/>
    </row>
    <row r="1179" spans="2:2" ht="18.75" customHeight="1" x14ac:dyDescent="0.25">
      <c r="B1179" s="78"/>
    </row>
    <row r="1180" spans="2:2" ht="18.75" customHeight="1" x14ac:dyDescent="0.25">
      <c r="B1180" s="78"/>
    </row>
    <row r="1181" spans="2:2" ht="18.75" customHeight="1" x14ac:dyDescent="0.25">
      <c r="B1181" s="78"/>
    </row>
    <row r="1182" spans="2:2" ht="18.75" customHeight="1" x14ac:dyDescent="0.25">
      <c r="B1182" s="78"/>
    </row>
    <row r="1183" spans="2:2" ht="18.75" customHeight="1" x14ac:dyDescent="0.25">
      <c r="B1183" s="78"/>
    </row>
    <row r="1184" spans="2:2" ht="18.75" customHeight="1" x14ac:dyDescent="0.25">
      <c r="B1184" s="78"/>
    </row>
    <row r="1185" spans="2:2" ht="18.75" customHeight="1" x14ac:dyDescent="0.25">
      <c r="B1185" s="78"/>
    </row>
    <row r="1186" spans="2:2" ht="18.75" customHeight="1" thickBot="1" x14ac:dyDescent="0.25">
      <c r="B1186" s="81" t="s">
        <v>219</v>
      </c>
    </row>
  </sheetData>
  <mergeCells count="3">
    <mergeCell ref="B4:B5"/>
    <mergeCell ref="C4:C5"/>
    <mergeCell ref="B2:C2"/>
  </mergeCells>
  <hyperlinks>
    <hyperlink ref="B3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F32"/>
  <sheetViews>
    <sheetView showGridLines="0" zoomScale="85" zoomScaleNormal="85" workbookViewId="0">
      <pane ySplit="4" topLeftCell="A5" activePane="bottomLeft" state="frozen"/>
      <selection pane="bottomLeft" activeCell="G1" sqref="G1"/>
    </sheetView>
  </sheetViews>
  <sheetFormatPr baseColWidth="10" defaultColWidth="11.42578125" defaultRowHeight="17.25" customHeight="1" x14ac:dyDescent="0.25"/>
  <cols>
    <col min="1" max="1" width="5.7109375" style="53" customWidth="1"/>
    <col min="2" max="2" width="12.85546875" style="53" customWidth="1"/>
    <col min="3" max="6" width="13" style="53" customWidth="1"/>
    <col min="7" max="7" width="5.7109375" style="53" customWidth="1"/>
    <col min="8" max="16384" width="11.42578125" style="53"/>
  </cols>
  <sheetData>
    <row r="1" spans="2:6" s="3" customFormat="1" ht="17.25" customHeight="1" x14ac:dyDescent="0.25"/>
    <row r="2" spans="2:6" s="3" customFormat="1" ht="17.25" customHeight="1" x14ac:dyDescent="0.25">
      <c r="B2" s="137" t="s">
        <v>19</v>
      </c>
      <c r="C2" s="137"/>
      <c r="D2" s="137"/>
      <c r="E2" s="137"/>
      <c r="F2" s="137"/>
    </row>
    <row r="3" spans="2:6" s="3" customFormat="1" ht="17.25" customHeight="1" x14ac:dyDescent="0.25">
      <c r="B3" s="137"/>
      <c r="C3" s="137"/>
      <c r="D3" s="137"/>
      <c r="E3" s="137"/>
      <c r="F3" s="137"/>
    </row>
    <row r="4" spans="2:6" s="3" customFormat="1" ht="17.25" customHeight="1" x14ac:dyDescent="0.25">
      <c r="B4" s="61" t="s">
        <v>13</v>
      </c>
    </row>
    <row r="5" spans="2:6" ht="17.25" customHeight="1" thickBot="1" x14ac:dyDescent="0.3"/>
    <row r="6" spans="2:6" ht="17.25" customHeight="1" x14ac:dyDescent="0.25">
      <c r="B6" s="168" t="s">
        <v>4</v>
      </c>
      <c r="C6" s="170">
        <v>2021</v>
      </c>
      <c r="D6" s="135"/>
      <c r="E6" s="135"/>
      <c r="F6" s="136"/>
    </row>
    <row r="7" spans="2:6" ht="17.25" customHeight="1" x14ac:dyDescent="0.25">
      <c r="B7" s="169"/>
      <c r="C7" s="181" t="s">
        <v>402</v>
      </c>
      <c r="D7" s="18" t="s">
        <v>403</v>
      </c>
      <c r="E7" s="18" t="s">
        <v>404</v>
      </c>
      <c r="F7" s="19" t="s">
        <v>5</v>
      </c>
    </row>
    <row r="8" spans="2:6" ht="17.25" customHeight="1" x14ac:dyDescent="0.25">
      <c r="B8" s="58" t="s">
        <v>20</v>
      </c>
      <c r="C8" s="182">
        <v>3395</v>
      </c>
      <c r="D8" s="15">
        <v>2919</v>
      </c>
      <c r="E8" s="15">
        <v>3576</v>
      </c>
      <c r="F8" s="16">
        <f>SUM(C8:E8)</f>
        <v>9890</v>
      </c>
    </row>
    <row r="9" spans="2:6" ht="17.25" customHeight="1" x14ac:dyDescent="0.25">
      <c r="B9" s="58" t="s">
        <v>21</v>
      </c>
      <c r="C9" s="183">
        <v>3393</v>
      </c>
      <c r="D9" s="17">
        <v>2906</v>
      </c>
      <c r="E9" s="17">
        <v>3573</v>
      </c>
      <c r="F9" s="16">
        <f>SUM(C9:E9)</f>
        <v>9872</v>
      </c>
    </row>
    <row r="10" spans="2:6" ht="17.25" customHeight="1" thickBot="1" x14ac:dyDescent="0.3">
      <c r="B10" s="59" t="s">
        <v>5</v>
      </c>
      <c r="C10" s="21">
        <f t="shared" ref="C10:E10" si="0">SUM(C8:C9)</f>
        <v>6788</v>
      </c>
      <c r="D10" s="21">
        <f t="shared" si="0"/>
        <v>5825</v>
      </c>
      <c r="E10" s="21">
        <f t="shared" si="0"/>
        <v>7149</v>
      </c>
      <c r="F10" s="60">
        <f t="shared" ref="F10" si="1">SUM(F8:F9)</f>
        <v>19762</v>
      </c>
    </row>
    <row r="11" spans="2:6" ht="12" customHeight="1" x14ac:dyDescent="0.25"/>
    <row r="12" spans="2:6" ht="17.25" customHeight="1" x14ac:dyDescent="0.25">
      <c r="B12" s="94" t="s">
        <v>301</v>
      </c>
    </row>
    <row r="13" spans="2:6" ht="17.25" customHeight="1" x14ac:dyDescent="0.25">
      <c r="B13" s="94"/>
    </row>
    <row r="32" spans="2:2" ht="17.25" customHeight="1" x14ac:dyDescent="0.25">
      <c r="B32" s="104" t="s">
        <v>301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A1:H36"/>
  <sheetViews>
    <sheetView showGridLines="0" zoomScale="85" zoomScaleNormal="85" workbookViewId="0">
      <pane ySplit="2" topLeftCell="A3" activePane="bottomLeft" state="frozen"/>
      <selection pane="bottomLeft" activeCell="I1" sqref="I1"/>
    </sheetView>
  </sheetViews>
  <sheetFormatPr baseColWidth="10" defaultRowHeight="18" customHeight="1" x14ac:dyDescent="0.25"/>
  <cols>
    <col min="1" max="1" width="4.7109375" style="11" customWidth="1"/>
    <col min="2" max="2" width="15.85546875" customWidth="1"/>
    <col min="3" max="3" width="15.140625" customWidth="1"/>
    <col min="4" max="7" width="12.42578125" customWidth="1"/>
    <col min="8" max="8" width="5.7109375" customWidth="1"/>
  </cols>
  <sheetData>
    <row r="1" spans="2:8" s="1" customFormat="1" ht="36" customHeight="1" x14ac:dyDescent="0.25">
      <c r="B1" s="137" t="s">
        <v>15</v>
      </c>
      <c r="C1" s="137"/>
      <c r="D1" s="137"/>
      <c r="E1" s="137"/>
      <c r="F1" s="137"/>
      <c r="G1" s="137"/>
      <c r="H1" s="10"/>
    </row>
    <row r="2" spans="2:8" ht="18" customHeight="1" x14ac:dyDescent="0.25">
      <c r="B2" s="64" t="s">
        <v>13</v>
      </c>
    </row>
    <row r="3" spans="2:8" ht="18" customHeight="1" thickBot="1" x14ac:dyDescent="0.3"/>
    <row r="4" spans="2:8" ht="18" customHeight="1" x14ac:dyDescent="0.25">
      <c r="B4" s="143" t="s">
        <v>4</v>
      </c>
      <c r="C4" s="144"/>
      <c r="D4" s="144">
        <v>2021</v>
      </c>
      <c r="E4" s="144"/>
      <c r="F4" s="144"/>
      <c r="G4" s="147"/>
    </row>
    <row r="5" spans="2:8" ht="18" customHeight="1" thickBot="1" x14ac:dyDescent="0.3">
      <c r="B5" s="145"/>
      <c r="C5" s="146"/>
      <c r="D5" s="119" t="s">
        <v>402</v>
      </c>
      <c r="E5" s="119" t="s">
        <v>403</v>
      </c>
      <c r="F5" s="119" t="s">
        <v>404</v>
      </c>
      <c r="G5" s="26" t="s">
        <v>5</v>
      </c>
    </row>
    <row r="6" spans="2:8" ht="18" customHeight="1" x14ac:dyDescent="0.25">
      <c r="B6" s="148" t="s">
        <v>6</v>
      </c>
      <c r="C6" s="28" t="s">
        <v>20</v>
      </c>
      <c r="D6" s="29">
        <v>2887</v>
      </c>
      <c r="E6" s="29">
        <v>2437</v>
      </c>
      <c r="F6" s="178">
        <v>2923</v>
      </c>
      <c r="G6" s="30">
        <f>SUM(D6:F6)</f>
        <v>8247</v>
      </c>
    </row>
    <row r="7" spans="2:8" ht="18" customHeight="1" x14ac:dyDescent="0.25">
      <c r="B7" s="149"/>
      <c r="C7" s="31" t="s">
        <v>21</v>
      </c>
      <c r="D7" s="32">
        <v>2874</v>
      </c>
      <c r="E7" s="32">
        <v>2437</v>
      </c>
      <c r="F7" s="32">
        <v>2917</v>
      </c>
      <c r="G7" s="33">
        <f>SUM(D7:F7)</f>
        <v>8228</v>
      </c>
    </row>
    <row r="8" spans="2:8" ht="18" customHeight="1" thickBot="1" x14ac:dyDescent="0.3">
      <c r="B8" s="150"/>
      <c r="C8" s="24" t="s">
        <v>5</v>
      </c>
      <c r="D8" s="25">
        <f>SUM(D6:D7)</f>
        <v>5761</v>
      </c>
      <c r="E8" s="25">
        <f t="shared" ref="E8:F8" si="0">SUM(E6:E7)</f>
        <v>4874</v>
      </c>
      <c r="F8" s="25">
        <f t="shared" si="0"/>
        <v>5840</v>
      </c>
      <c r="G8" s="27">
        <f>SUM(G6:G7)</f>
        <v>16475</v>
      </c>
    </row>
    <row r="9" spans="2:8" ht="18" customHeight="1" x14ac:dyDescent="0.25">
      <c r="B9" s="138" t="s">
        <v>7</v>
      </c>
      <c r="C9" s="28" t="s">
        <v>20</v>
      </c>
      <c r="D9" s="29">
        <v>508</v>
      </c>
      <c r="E9" s="29">
        <v>482</v>
      </c>
      <c r="F9" s="178">
        <v>653</v>
      </c>
      <c r="G9" s="6">
        <f>SUM(D9:F9)</f>
        <v>1643</v>
      </c>
    </row>
    <row r="10" spans="2:8" ht="18" customHeight="1" x14ac:dyDescent="0.25">
      <c r="B10" s="139"/>
      <c r="C10" s="31" t="s">
        <v>21</v>
      </c>
      <c r="D10" s="32">
        <v>519</v>
      </c>
      <c r="E10" s="32">
        <v>469</v>
      </c>
      <c r="F10" s="32">
        <v>656</v>
      </c>
      <c r="G10" s="33">
        <f>SUM(D10:F10)</f>
        <v>1644</v>
      </c>
    </row>
    <row r="11" spans="2:8" ht="18" customHeight="1" thickBot="1" x14ac:dyDescent="0.3">
      <c r="B11" s="140"/>
      <c r="C11" s="24" t="s">
        <v>5</v>
      </c>
      <c r="D11" s="179">
        <f>SUM(D9:D10)</f>
        <v>1027</v>
      </c>
      <c r="E11" s="179">
        <f t="shared" ref="E11:F11" si="1">SUM(E9:E10)</f>
        <v>951</v>
      </c>
      <c r="F11" s="179">
        <f t="shared" si="1"/>
        <v>1309</v>
      </c>
      <c r="G11" s="84">
        <f t="shared" ref="D11:G11" si="2">SUM(G9:G10)</f>
        <v>3287</v>
      </c>
    </row>
    <row r="12" spans="2:8" ht="18" customHeight="1" thickBot="1" x14ac:dyDescent="0.3">
      <c r="B12" s="141" t="s">
        <v>5</v>
      </c>
      <c r="C12" s="142"/>
      <c r="D12" s="85">
        <f t="shared" ref="D12:G12" si="3">+D8+D11</f>
        <v>6788</v>
      </c>
      <c r="E12" s="85">
        <f t="shared" si="3"/>
        <v>5825</v>
      </c>
      <c r="F12" s="85">
        <f t="shared" si="3"/>
        <v>7149</v>
      </c>
      <c r="G12" s="86">
        <f t="shared" si="3"/>
        <v>19762</v>
      </c>
    </row>
    <row r="13" spans="2:8" ht="11.25" customHeight="1" x14ac:dyDescent="0.25"/>
    <row r="14" spans="2:8" ht="18" customHeight="1" x14ac:dyDescent="0.25">
      <c r="B14" s="94" t="s">
        <v>301</v>
      </c>
    </row>
    <row r="36" spans="3:3" ht="18" customHeight="1" x14ac:dyDescent="0.25">
      <c r="C36" s="104" t="s">
        <v>301</v>
      </c>
    </row>
  </sheetData>
  <mergeCells count="6">
    <mergeCell ref="B12:C12"/>
    <mergeCell ref="B1:G1"/>
    <mergeCell ref="B4:C5"/>
    <mergeCell ref="D4:G4"/>
    <mergeCell ref="B6:B8"/>
    <mergeCell ref="B9:B11"/>
  </mergeCells>
  <hyperlinks>
    <hyperlink ref="B2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r:id="rId1"/>
  <ignoredErrors>
    <ignoredError sqref="G8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G67"/>
  <sheetViews>
    <sheetView showGridLines="0" zoomScale="85" zoomScaleNormal="85" workbookViewId="0">
      <pane ySplit="3" topLeftCell="A4" activePane="bottomLeft" state="frozen"/>
      <selection activeCell="B1" sqref="B1"/>
      <selection pane="bottomLeft" activeCell="H1" sqref="H1"/>
    </sheetView>
  </sheetViews>
  <sheetFormatPr baseColWidth="10" defaultColWidth="11.42578125" defaultRowHeight="15.75" customHeight="1" x14ac:dyDescent="0.2"/>
  <cols>
    <col min="1" max="1" width="1" style="9" customWidth="1"/>
    <col min="2" max="2" width="25.85546875" style="9" customWidth="1"/>
    <col min="3" max="3" width="11.5703125" style="9" customWidth="1"/>
    <col min="4" max="7" width="11.7109375" style="9" customWidth="1"/>
    <col min="8" max="18" width="7.5703125" style="9" bestFit="1" customWidth="1"/>
    <col min="19" max="19" width="10" style="9" bestFit="1" customWidth="1"/>
    <col min="20" max="31" width="7.5703125" style="9" bestFit="1" customWidth="1"/>
    <col min="32" max="32" width="10" style="9" bestFit="1" customWidth="1"/>
    <col min="33" max="44" width="7.5703125" style="9" bestFit="1" customWidth="1"/>
    <col min="45" max="45" width="10" style="9" bestFit="1" customWidth="1"/>
    <col min="46" max="57" width="7.5703125" style="9" bestFit="1" customWidth="1"/>
    <col min="58" max="58" width="10" style="9" bestFit="1" customWidth="1"/>
    <col min="59" max="70" width="7.5703125" style="9" bestFit="1" customWidth="1"/>
    <col min="71" max="71" width="10" style="9" bestFit="1" customWidth="1"/>
    <col min="72" max="83" width="7.5703125" style="9" bestFit="1" customWidth="1"/>
    <col min="84" max="84" width="10" style="9" bestFit="1" customWidth="1"/>
    <col min="85" max="96" width="7.5703125" style="9" bestFit="1" customWidth="1"/>
    <col min="97" max="97" width="10" style="9" bestFit="1" customWidth="1"/>
    <col min="98" max="101" width="7.5703125" style="9" bestFit="1" customWidth="1"/>
    <col min="102" max="102" width="8.140625" style="9" customWidth="1"/>
    <col min="103" max="103" width="8.85546875" style="9" customWidth="1"/>
    <col min="104" max="16384" width="11.42578125" style="9"/>
  </cols>
  <sheetData>
    <row r="1" spans="2:7" s="2" customFormat="1" ht="15.75" customHeight="1" x14ac:dyDescent="0.2">
      <c r="C1" s="7"/>
      <c r="D1" s="7"/>
      <c r="E1" s="7"/>
      <c r="F1" s="7"/>
      <c r="G1" s="7"/>
    </row>
    <row r="2" spans="2:7" s="2" customFormat="1" ht="36.75" customHeight="1" x14ac:dyDescent="0.2">
      <c r="B2" s="171" t="s">
        <v>397</v>
      </c>
      <c r="C2" s="172"/>
      <c r="D2" s="172"/>
      <c r="E2" s="172"/>
      <c r="F2" s="172"/>
      <c r="G2" s="172"/>
    </row>
    <row r="3" spans="2:7" ht="15.75" customHeight="1" x14ac:dyDescent="0.25">
      <c r="B3" s="64" t="s">
        <v>13</v>
      </c>
    </row>
    <row r="6" spans="2:7" ht="15.75" customHeight="1" x14ac:dyDescent="0.2">
      <c r="B6" s="156">
        <v>2021</v>
      </c>
      <c r="C6" s="157"/>
      <c r="D6" s="157"/>
      <c r="E6" s="157"/>
      <c r="F6" s="157"/>
      <c r="G6" s="158"/>
    </row>
    <row r="7" spans="2:7" ht="15.75" customHeight="1" x14ac:dyDescent="0.2">
      <c r="B7" s="156" t="s">
        <v>10</v>
      </c>
      <c r="C7" s="158"/>
      <c r="D7" s="34" t="s">
        <v>402</v>
      </c>
      <c r="E7" s="35" t="s">
        <v>403</v>
      </c>
      <c r="F7" s="35" t="s">
        <v>404</v>
      </c>
      <c r="G7" s="36" t="s">
        <v>5</v>
      </c>
    </row>
    <row r="8" spans="2:7" ht="15.75" customHeight="1" x14ac:dyDescent="0.2">
      <c r="B8" s="153" t="s">
        <v>76</v>
      </c>
      <c r="C8" s="37" t="s">
        <v>20</v>
      </c>
      <c r="D8" s="42">
        <v>254</v>
      </c>
      <c r="E8" s="43">
        <v>193</v>
      </c>
      <c r="F8" s="43">
        <v>249</v>
      </c>
      <c r="G8" s="88">
        <f>SUM(D8:F8)</f>
        <v>696</v>
      </c>
    </row>
    <row r="9" spans="2:7" ht="15.75" customHeight="1" x14ac:dyDescent="0.2">
      <c r="B9" s="154"/>
      <c r="C9" s="41" t="s">
        <v>21</v>
      </c>
      <c r="D9" s="42">
        <v>257</v>
      </c>
      <c r="E9" s="43">
        <v>202</v>
      </c>
      <c r="F9" s="43">
        <v>241</v>
      </c>
      <c r="G9" s="89">
        <f>SUM(D9:F9)</f>
        <v>700</v>
      </c>
    </row>
    <row r="10" spans="2:7" ht="15.75" customHeight="1" x14ac:dyDescent="0.2">
      <c r="B10" s="155"/>
      <c r="C10" s="45" t="s">
        <v>5</v>
      </c>
      <c r="D10" s="46">
        <f>+D8+D9</f>
        <v>511</v>
      </c>
      <c r="E10" s="47">
        <f t="shared" ref="E10:F10" si="0">+E8+E9</f>
        <v>395</v>
      </c>
      <c r="F10" s="47">
        <f t="shared" si="0"/>
        <v>490</v>
      </c>
      <c r="G10" s="90">
        <f t="shared" ref="G10" si="1">+G8+G9</f>
        <v>1396</v>
      </c>
    </row>
    <row r="11" spans="2:7" ht="15.75" customHeight="1" x14ac:dyDescent="0.2">
      <c r="B11" s="154" t="s">
        <v>12</v>
      </c>
      <c r="C11" s="41" t="s">
        <v>20</v>
      </c>
      <c r="D11" s="42">
        <v>8</v>
      </c>
      <c r="E11" s="43">
        <v>8</v>
      </c>
      <c r="F11" s="43">
        <v>11</v>
      </c>
      <c r="G11" s="89">
        <f>SUM(D11:F11)</f>
        <v>27</v>
      </c>
    </row>
    <row r="12" spans="2:7" ht="15.75" customHeight="1" x14ac:dyDescent="0.2">
      <c r="B12" s="154"/>
      <c r="C12" s="41" t="s">
        <v>21</v>
      </c>
      <c r="D12" s="42">
        <v>13</v>
      </c>
      <c r="E12" s="43">
        <v>6</v>
      </c>
      <c r="F12" s="43">
        <v>11</v>
      </c>
      <c r="G12" s="89">
        <f>SUM(D12:F12)</f>
        <v>30</v>
      </c>
    </row>
    <row r="13" spans="2:7" ht="15.75" customHeight="1" x14ac:dyDescent="0.2">
      <c r="B13" s="154"/>
      <c r="C13" s="45" t="s">
        <v>5</v>
      </c>
      <c r="D13" s="46">
        <f>+D11+D12</f>
        <v>21</v>
      </c>
      <c r="E13" s="47">
        <f t="shared" ref="E13:F13" si="2">+E11+E12</f>
        <v>14</v>
      </c>
      <c r="F13" s="47">
        <f t="shared" si="2"/>
        <v>22</v>
      </c>
      <c r="G13" s="90">
        <f t="shared" ref="G13" si="3">+G11+G12</f>
        <v>57</v>
      </c>
    </row>
    <row r="14" spans="2:7" ht="15.75" customHeight="1" x14ac:dyDescent="0.2">
      <c r="B14" s="153" t="s">
        <v>74</v>
      </c>
      <c r="C14" s="37" t="s">
        <v>20</v>
      </c>
      <c r="D14" s="42">
        <v>73</v>
      </c>
      <c r="E14" s="43">
        <v>61</v>
      </c>
      <c r="F14" s="43">
        <v>89</v>
      </c>
      <c r="G14" s="88">
        <f>SUM(D14:F14)</f>
        <v>223</v>
      </c>
    </row>
    <row r="15" spans="2:7" ht="15.75" customHeight="1" x14ac:dyDescent="0.2">
      <c r="B15" s="154"/>
      <c r="C15" s="41" t="s">
        <v>21</v>
      </c>
      <c r="D15" s="42">
        <v>79</v>
      </c>
      <c r="E15" s="43">
        <v>60</v>
      </c>
      <c r="F15" s="43">
        <v>88</v>
      </c>
      <c r="G15" s="89">
        <f>SUM(D15:F15)</f>
        <v>227</v>
      </c>
    </row>
    <row r="16" spans="2:7" ht="15.75" customHeight="1" x14ac:dyDescent="0.2">
      <c r="B16" s="155"/>
      <c r="C16" s="45" t="s">
        <v>5</v>
      </c>
      <c r="D16" s="46">
        <f>+D14+D15</f>
        <v>152</v>
      </c>
      <c r="E16" s="47">
        <f t="shared" ref="E16:F16" si="4">+E14+E15</f>
        <v>121</v>
      </c>
      <c r="F16" s="47">
        <f t="shared" si="4"/>
        <v>177</v>
      </c>
      <c r="G16" s="90">
        <f t="shared" ref="G16" si="5">+G14+G15</f>
        <v>450</v>
      </c>
    </row>
    <row r="17" spans="2:7" ht="15.75" customHeight="1" x14ac:dyDescent="0.2">
      <c r="B17" s="154" t="s">
        <v>14</v>
      </c>
      <c r="C17" s="37" t="s">
        <v>20</v>
      </c>
      <c r="D17" s="42">
        <v>694</v>
      </c>
      <c r="E17" s="43">
        <v>605</v>
      </c>
      <c r="F17" s="43">
        <v>710</v>
      </c>
      <c r="G17" s="88">
        <f>SUM(D17:F17)</f>
        <v>2009</v>
      </c>
    </row>
    <row r="18" spans="2:7" ht="15.75" customHeight="1" x14ac:dyDescent="0.2">
      <c r="B18" s="154"/>
      <c r="C18" s="41" t="s">
        <v>21</v>
      </c>
      <c r="D18" s="42">
        <v>692</v>
      </c>
      <c r="E18" s="43">
        <v>602</v>
      </c>
      <c r="F18" s="43">
        <v>712</v>
      </c>
      <c r="G18" s="89">
        <f>SUM(D18:F18)</f>
        <v>2006</v>
      </c>
    </row>
    <row r="19" spans="2:7" ht="15.75" customHeight="1" x14ac:dyDescent="0.2">
      <c r="B19" s="154"/>
      <c r="C19" s="45" t="s">
        <v>5</v>
      </c>
      <c r="D19" s="46">
        <f>+D17+D18</f>
        <v>1386</v>
      </c>
      <c r="E19" s="47">
        <f t="shared" ref="E19:F19" si="6">+E17+E18</f>
        <v>1207</v>
      </c>
      <c r="F19" s="47">
        <f t="shared" si="6"/>
        <v>1422</v>
      </c>
      <c r="G19" s="90">
        <f t="shared" ref="G19" si="7">+G17+G18</f>
        <v>4015</v>
      </c>
    </row>
    <row r="20" spans="2:7" ht="15.75" customHeight="1" x14ac:dyDescent="0.2">
      <c r="B20" s="153" t="s">
        <v>11</v>
      </c>
      <c r="C20" s="41" t="s">
        <v>20</v>
      </c>
      <c r="D20" s="42">
        <v>133</v>
      </c>
      <c r="E20" s="43">
        <v>112</v>
      </c>
      <c r="F20" s="43">
        <v>139</v>
      </c>
      <c r="G20" s="89">
        <f>SUM(D20:F20)</f>
        <v>384</v>
      </c>
    </row>
    <row r="21" spans="2:7" ht="15.75" customHeight="1" x14ac:dyDescent="0.2">
      <c r="B21" s="154"/>
      <c r="C21" s="41" t="s">
        <v>21</v>
      </c>
      <c r="D21" s="42">
        <v>132</v>
      </c>
      <c r="E21" s="43">
        <v>111</v>
      </c>
      <c r="F21" s="43">
        <v>137</v>
      </c>
      <c r="G21" s="89">
        <f>SUM(D21:F21)</f>
        <v>380</v>
      </c>
    </row>
    <row r="22" spans="2:7" ht="15.75" customHeight="1" x14ac:dyDescent="0.2">
      <c r="B22" s="155"/>
      <c r="C22" s="45" t="s">
        <v>5</v>
      </c>
      <c r="D22" s="46">
        <f>+D20+D21</f>
        <v>265</v>
      </c>
      <c r="E22" s="47">
        <f t="shared" ref="E22:F22" si="8">+E20+E21</f>
        <v>223</v>
      </c>
      <c r="F22" s="47">
        <f t="shared" si="8"/>
        <v>276</v>
      </c>
      <c r="G22" s="90">
        <f t="shared" ref="G22" si="9">+G20+G21</f>
        <v>764</v>
      </c>
    </row>
    <row r="23" spans="2:7" ht="15.75" customHeight="1" x14ac:dyDescent="0.2">
      <c r="B23" s="153" t="s">
        <v>273</v>
      </c>
      <c r="C23" s="37" t="s">
        <v>20</v>
      </c>
      <c r="D23" s="42">
        <v>1282</v>
      </c>
      <c r="E23" s="43">
        <v>1119</v>
      </c>
      <c r="F23" s="43">
        <v>1358</v>
      </c>
      <c r="G23" s="88">
        <f>SUM(D23:F23)</f>
        <v>3759</v>
      </c>
    </row>
    <row r="24" spans="2:7" ht="15.75" customHeight="1" x14ac:dyDescent="0.2">
      <c r="B24" s="154"/>
      <c r="C24" s="41" t="s">
        <v>21</v>
      </c>
      <c r="D24" s="42">
        <v>1272</v>
      </c>
      <c r="E24" s="43">
        <v>1108</v>
      </c>
      <c r="F24" s="43">
        <v>1365</v>
      </c>
      <c r="G24" s="89">
        <f>SUM(D24:F24)</f>
        <v>3745</v>
      </c>
    </row>
    <row r="25" spans="2:7" ht="15.75" customHeight="1" x14ac:dyDescent="0.2">
      <c r="B25" s="155"/>
      <c r="C25" s="45" t="s">
        <v>5</v>
      </c>
      <c r="D25" s="46">
        <f>+D23+D24</f>
        <v>2554</v>
      </c>
      <c r="E25" s="47">
        <f t="shared" ref="E25:F25" si="10">+E23+E24</f>
        <v>2227</v>
      </c>
      <c r="F25" s="47">
        <f t="shared" si="10"/>
        <v>2723</v>
      </c>
      <c r="G25" s="90">
        <f t="shared" ref="G25" si="11">+G23+G24</f>
        <v>7504</v>
      </c>
    </row>
    <row r="26" spans="2:7" ht="15.75" customHeight="1" x14ac:dyDescent="0.2">
      <c r="B26" s="154" t="s">
        <v>75</v>
      </c>
      <c r="C26" s="41" t="s">
        <v>20</v>
      </c>
      <c r="D26" s="42">
        <v>951</v>
      </c>
      <c r="E26" s="43">
        <v>821</v>
      </c>
      <c r="F26" s="43">
        <v>1020</v>
      </c>
      <c r="G26" s="89">
        <f>SUM(D26:F26)</f>
        <v>2792</v>
      </c>
    </row>
    <row r="27" spans="2:7" ht="15.75" customHeight="1" x14ac:dyDescent="0.2">
      <c r="B27" s="154"/>
      <c r="C27" s="41" t="s">
        <v>21</v>
      </c>
      <c r="D27" s="42">
        <v>948</v>
      </c>
      <c r="E27" s="43">
        <v>817</v>
      </c>
      <c r="F27" s="43">
        <v>1019</v>
      </c>
      <c r="G27" s="89">
        <f>SUM(D27:F27)</f>
        <v>2784</v>
      </c>
    </row>
    <row r="28" spans="2:7" ht="15.75" customHeight="1" x14ac:dyDescent="0.2">
      <c r="B28" s="154"/>
      <c r="C28" s="45" t="s">
        <v>5</v>
      </c>
      <c r="D28" s="46">
        <f>+D26+D27</f>
        <v>1899</v>
      </c>
      <c r="E28" s="47">
        <f t="shared" ref="E28:F28" si="12">+E26+E27</f>
        <v>1638</v>
      </c>
      <c r="F28" s="47">
        <f t="shared" si="12"/>
        <v>2039</v>
      </c>
      <c r="G28" s="90">
        <f t="shared" ref="D28:G28" si="13">+G26+G27</f>
        <v>5576</v>
      </c>
    </row>
    <row r="29" spans="2:7" ht="15.75" customHeight="1" x14ac:dyDescent="0.2">
      <c r="B29" s="151" t="s">
        <v>260</v>
      </c>
      <c r="C29" s="152"/>
      <c r="D29" s="91">
        <f t="shared" ref="D29:G29" si="14">+D10+D13+D16+D19+D22+D25+D28</f>
        <v>6788</v>
      </c>
      <c r="E29" s="92">
        <f t="shared" si="14"/>
        <v>5825</v>
      </c>
      <c r="F29" s="91">
        <f t="shared" si="14"/>
        <v>7149</v>
      </c>
      <c r="G29" s="93">
        <f t="shared" si="14"/>
        <v>19762</v>
      </c>
    </row>
    <row r="30" spans="2:7" ht="11.25" customHeight="1" x14ac:dyDescent="0.2"/>
    <row r="31" spans="2:7" ht="15.75" customHeight="1" x14ac:dyDescent="0.2">
      <c r="B31" s="94" t="s">
        <v>301</v>
      </c>
    </row>
    <row r="67" spans="2:2" ht="15.75" customHeight="1" x14ac:dyDescent="0.2">
      <c r="B67" s="94" t="s">
        <v>301</v>
      </c>
    </row>
  </sheetData>
  <mergeCells count="11">
    <mergeCell ref="B2:G2"/>
    <mergeCell ref="B6:G6"/>
    <mergeCell ref="B7:C7"/>
    <mergeCell ref="B8:B10"/>
    <mergeCell ref="B11:B13"/>
    <mergeCell ref="B29:C29"/>
    <mergeCell ref="B14:B16"/>
    <mergeCell ref="B17:B19"/>
    <mergeCell ref="B20:B22"/>
    <mergeCell ref="B23:B25"/>
    <mergeCell ref="B26:B28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65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1" ma:contentTypeDescription="Crear nuevo documento." ma:contentTypeScope="" ma:versionID="2660e4fa881d84656e7c050cb27ce1ac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a0ae8c92c5bc1bf8561e45d06d6916f2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247A98-9BAC-40D6-BDD9-665FDE2C231B}">
  <ds:schemaRefs>
    <ds:schemaRef ds:uri="http://schemas.microsoft.com/office/2006/metadata/properties"/>
    <ds:schemaRef ds:uri="http://www.w3.org/XML/1998/namespace"/>
    <ds:schemaRef ds:uri="47394129-aaec-42cb-ab2a-5f4429823a11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bd28ed62-1f99-4878-81ee-21e52708c2a1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370CC59-2492-4C51-A269-7756191F95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2Entradas y salidas mensual PAX</vt:lpstr>
      <vt:lpstr>3.Pasajeros por tipo de vuelos</vt:lpstr>
      <vt:lpstr>4. Pasajeros por Aeropuertos</vt:lpstr>
      <vt:lpstr>5.Pax por Aerlinea ene-mar 2021</vt:lpstr>
      <vt:lpstr>6. Pax por rutas oct-dic 2021</vt:lpstr>
      <vt:lpstr>7. Entradas y Salidas de OPS</vt:lpstr>
      <vt:lpstr>8.Operaciones por tipo de vuelo</vt:lpstr>
      <vt:lpstr>9. Operaciones por Aeropuertos</vt:lpstr>
      <vt:lpstr>10. Ops. por aerolineas ene-mar</vt:lpstr>
      <vt:lpstr>11. Ops por Rutas  </vt:lpstr>
      <vt:lpstr>'10. Ops. por aerolineas ene-mar'!Títulos_a_imprimir</vt:lpstr>
      <vt:lpstr>'11. Ops por Rutas  '!Títulos_a_imprimir</vt:lpstr>
      <vt:lpstr>'5.Pax por Aerlinea ene-mar 2021'!Títulos_a_imprimir</vt:lpstr>
      <vt:lpstr>'6. Pax por rutas oct-dic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Gloriel Johanna Cruz Mejía</cp:lastModifiedBy>
  <cp:lastPrinted>2022-01-14T20:02:27Z</cp:lastPrinted>
  <dcterms:created xsi:type="dcterms:W3CDTF">2013-04-23T13:08:02Z</dcterms:created>
  <dcterms:modified xsi:type="dcterms:W3CDTF">2022-01-14T20:15:05Z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</Properties>
</file>